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xd2k3" sheetId="1" r:id="rId1"/>
    <sheet name="xd1k4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<sst xmlns="http://schemas.openxmlformats.org/spreadsheetml/2006/main" count="305" uniqueCount="194">
  <si>
    <t>STT</t>
  </si>
  <si>
    <t>TCTC</t>
  </si>
  <si>
    <t>QLDA</t>
  </si>
  <si>
    <t>TTBTCT</t>
  </si>
  <si>
    <t>TTVLXD</t>
  </si>
  <si>
    <t>Ghi</t>
  </si>
  <si>
    <t>Anh</t>
  </si>
  <si>
    <t>Danh</t>
  </si>
  <si>
    <t>Duy</t>
  </si>
  <si>
    <t>Huy</t>
  </si>
  <si>
    <t>Hoan</t>
  </si>
  <si>
    <t>Lay</t>
  </si>
  <si>
    <t>Linh</t>
  </si>
  <si>
    <t>Mai</t>
  </si>
  <si>
    <t>Nam</t>
  </si>
  <si>
    <t>Ninh</t>
  </si>
  <si>
    <t>Phan</t>
  </si>
  <si>
    <t>Quý</t>
  </si>
  <si>
    <t>Trang</t>
  </si>
  <si>
    <t>Trung</t>
  </si>
  <si>
    <t>BỘ CÔNG THƯƠNG</t>
  </si>
  <si>
    <t>TRƯỜNG CAO ĐẲNG CÔNG NGHIỆP &amp; XÂY DỰNG</t>
  </si>
  <si>
    <t>TỔNG KẾT KỲ 1 LỚP CĐ XD1-K4</t>
  </si>
  <si>
    <t>NĂM HỌC 2010-2011</t>
  </si>
  <si>
    <t>Họ và tên</t>
  </si>
  <si>
    <t>T.kết</t>
  </si>
  <si>
    <t xml:space="preserve">Xếp loại </t>
  </si>
  <si>
    <t>Đạo đức</t>
  </si>
  <si>
    <t>Ghi chú</t>
  </si>
  <si>
    <t>T.Anh3</t>
  </si>
  <si>
    <t>Điện</t>
  </si>
  <si>
    <t>N.Lý 1</t>
  </si>
  <si>
    <t>Cad</t>
  </si>
  <si>
    <t>N.Lý2</t>
  </si>
  <si>
    <t>TTHCM</t>
  </si>
  <si>
    <t>Cơ LT</t>
  </si>
  <si>
    <t>CT Nước</t>
  </si>
  <si>
    <t>Trắc địa</t>
  </si>
  <si>
    <t>CH Đất</t>
  </si>
  <si>
    <t>Địa chất</t>
  </si>
  <si>
    <t>Hệ số</t>
  </si>
  <si>
    <t>Nguyễn Ngọc</t>
  </si>
  <si>
    <t xml:space="preserve">Anh </t>
  </si>
  <si>
    <t xml:space="preserve">Nguyễn Xuân </t>
  </si>
  <si>
    <t xml:space="preserve">Bách </t>
  </si>
  <si>
    <t xml:space="preserve">Nguyễn Lương </t>
  </si>
  <si>
    <t xml:space="preserve">Bằng </t>
  </si>
  <si>
    <t xml:space="preserve">Nguyễn Văn </t>
  </si>
  <si>
    <t xml:space="preserve">Công </t>
  </si>
  <si>
    <t xml:space="preserve">Trần Văn </t>
  </si>
  <si>
    <t xml:space="preserve">Đinh Văn </t>
  </si>
  <si>
    <t xml:space="preserve">Cường </t>
  </si>
  <si>
    <t xml:space="preserve">Nguyễn Công </t>
  </si>
  <si>
    <t>Vũ Bá</t>
  </si>
  <si>
    <t>Đô</t>
  </si>
  <si>
    <t>Ngô Duy</t>
  </si>
  <si>
    <t xml:space="preserve">Đông </t>
  </si>
  <si>
    <t xml:space="preserve">Bùi Kim </t>
  </si>
  <si>
    <t xml:space="preserve">Đại </t>
  </si>
  <si>
    <t>Nguyễn Văn</t>
  </si>
  <si>
    <t xml:space="preserve">Trần Tuấn </t>
  </si>
  <si>
    <t xml:space="preserve">Đạt </t>
  </si>
  <si>
    <t xml:space="preserve">Dũng </t>
  </si>
  <si>
    <t xml:space="preserve">Nguyễn Hữu </t>
  </si>
  <si>
    <t>Hùng</t>
  </si>
  <si>
    <t xml:space="preserve">Hoàng Văn </t>
  </si>
  <si>
    <t xml:space="preserve">Hiệp </t>
  </si>
  <si>
    <t xml:space="preserve">Nguyễn Hoàng </t>
  </si>
  <si>
    <t xml:space="preserve">Bùi Chính </t>
  </si>
  <si>
    <t xml:space="preserve">Hiệu </t>
  </si>
  <si>
    <t xml:space="preserve">Trần Đăng </t>
  </si>
  <si>
    <t xml:space="preserve">Hiếu </t>
  </si>
  <si>
    <t xml:space="preserve">Trần Trung </t>
  </si>
  <si>
    <t xml:space="preserve">Lãm </t>
  </si>
  <si>
    <t>Phạm Đắc</t>
  </si>
  <si>
    <t>Liêu</t>
  </si>
  <si>
    <t xml:space="preserve">Dương Duy </t>
  </si>
  <si>
    <t xml:space="preserve">Luyện </t>
  </si>
  <si>
    <t xml:space="preserve">Phạm Hoàng </t>
  </si>
  <si>
    <t>Minh</t>
  </si>
  <si>
    <t>Phú</t>
  </si>
  <si>
    <t>Phúc</t>
  </si>
  <si>
    <t>2,5</t>
  </si>
  <si>
    <t xml:space="preserve">Đặng Văn </t>
  </si>
  <si>
    <t xml:space="preserve">Phong </t>
  </si>
  <si>
    <t xml:space="preserve">Phạm Văn </t>
  </si>
  <si>
    <t xml:space="preserve">Quảng </t>
  </si>
  <si>
    <t xml:space="preserve">Đào Văn </t>
  </si>
  <si>
    <t>Sinh</t>
  </si>
  <si>
    <t xml:space="preserve">Tâm </t>
  </si>
  <si>
    <t xml:space="preserve">Võ Thanh </t>
  </si>
  <si>
    <t xml:space="preserve">Lý Hồng </t>
  </si>
  <si>
    <t xml:space="preserve">Tân </t>
  </si>
  <si>
    <t xml:space="preserve">Đỗ Văn </t>
  </si>
  <si>
    <t xml:space="preserve">Thành </t>
  </si>
  <si>
    <t xml:space="preserve">Thảo </t>
  </si>
  <si>
    <t xml:space="preserve">Nguyễn Duy </t>
  </si>
  <si>
    <t>Thuấn</t>
  </si>
  <si>
    <t>Tới</t>
  </si>
  <si>
    <t xml:space="preserve">Hà Văn </t>
  </si>
  <si>
    <t>Tú</t>
  </si>
  <si>
    <t xml:space="preserve">Lê Ngọc </t>
  </si>
  <si>
    <t xml:space="preserve">Toàn </t>
  </si>
  <si>
    <t xml:space="preserve">Trịnh Xuân </t>
  </si>
  <si>
    <t xml:space="preserve">Trọng </t>
  </si>
  <si>
    <t>Bùi Khắc</t>
  </si>
  <si>
    <t xml:space="preserve">Trường </t>
  </si>
  <si>
    <t xml:space="preserve">Võ Văn </t>
  </si>
  <si>
    <t xml:space="preserve">Mạc Văn </t>
  </si>
  <si>
    <t xml:space="preserve">Trung </t>
  </si>
  <si>
    <t xml:space="preserve">Phạm Thế </t>
  </si>
  <si>
    <t>Uy</t>
  </si>
  <si>
    <t xml:space="preserve">Vẫn </t>
  </si>
  <si>
    <t xml:space="preserve">Nguyễn Quang </t>
  </si>
  <si>
    <t xml:space="preserve">Vịnh </t>
  </si>
  <si>
    <t>TỔNG KẾT KỲ 1 LỚP CDDXD2 - K3</t>
  </si>
  <si>
    <t>năm học 2010- 2011</t>
  </si>
  <si>
    <t>Môn học</t>
  </si>
  <si>
    <t>N.Móng</t>
  </si>
  <si>
    <t>Cơ KC</t>
  </si>
  <si>
    <t>Điện KT</t>
  </si>
  <si>
    <t>TT Nề</t>
  </si>
  <si>
    <t>TT Mộc</t>
  </si>
  <si>
    <t>TNKĐCT</t>
  </si>
  <si>
    <t>TT ĐCCT</t>
  </si>
  <si>
    <t xml:space="preserve">Xếp </t>
  </si>
  <si>
    <t>loại</t>
  </si>
  <si>
    <t>chú</t>
  </si>
  <si>
    <t>Hoàng Thế</t>
  </si>
  <si>
    <t>TBKhá</t>
  </si>
  <si>
    <t>Nguyễn Thanh</t>
  </si>
  <si>
    <t>Bình</t>
  </si>
  <si>
    <t>Khá</t>
  </si>
  <si>
    <t>Nguyễn Duy</t>
  </si>
  <si>
    <t>Cảnh</t>
  </si>
  <si>
    <t>Đỗ Đức</t>
  </si>
  <si>
    <t>Chiến</t>
  </si>
  <si>
    <t>Bùi Thanh</t>
  </si>
  <si>
    <t>Đỗ Thanh</t>
  </si>
  <si>
    <t>Vũ Đức</t>
  </si>
  <si>
    <t>Diệu</t>
  </si>
  <si>
    <t>Phạm Duy</t>
  </si>
  <si>
    <t>Đạt</t>
  </si>
  <si>
    <t>T.Bình</t>
  </si>
  <si>
    <t>Vũ Văn</t>
  </si>
  <si>
    <t>Định</t>
  </si>
  <si>
    <t>Nguyễn Thiện</t>
  </si>
  <si>
    <t>Hà</t>
  </si>
  <si>
    <t>kém</t>
  </si>
  <si>
    <t>Nguyễn Đình</t>
  </si>
  <si>
    <t>Hải</t>
  </si>
  <si>
    <t>Trịnh Văn</t>
  </si>
  <si>
    <t>Phạm Quang</t>
  </si>
  <si>
    <t>Nguyễn Hữu</t>
  </si>
  <si>
    <t>Hưởng</t>
  </si>
  <si>
    <t xml:space="preserve">Đào Hữu </t>
  </si>
  <si>
    <t>Hoàn</t>
  </si>
  <si>
    <t>Đỗ Văn</t>
  </si>
  <si>
    <t>Hiếu</t>
  </si>
  <si>
    <t>Đoàn Văn</t>
  </si>
  <si>
    <t>Khương</t>
  </si>
  <si>
    <t>Kỷ</t>
  </si>
  <si>
    <t>Lê Văn</t>
  </si>
  <si>
    <t>Lộc</t>
  </si>
  <si>
    <t>Vũ Ngọc</t>
  </si>
  <si>
    <t>Hoàng Văn</t>
  </si>
  <si>
    <t>Năng</t>
  </si>
  <si>
    <t>Nhật</t>
  </si>
  <si>
    <t xml:space="preserve">Vũ Đình </t>
  </si>
  <si>
    <t>Sơn</t>
  </si>
  <si>
    <t>Đoàn Mạnh</t>
  </si>
  <si>
    <t>Sức</t>
  </si>
  <si>
    <t>Tân</t>
  </si>
  <si>
    <t>Nguyễn Minh</t>
  </si>
  <si>
    <t>Thành</t>
  </si>
  <si>
    <t>Hoàng Xuân</t>
  </si>
  <si>
    <t>Thắng</t>
  </si>
  <si>
    <t xml:space="preserve">Phạm Xuân </t>
  </si>
  <si>
    <t>Thiện</t>
  </si>
  <si>
    <t>Đặng Văn</t>
  </si>
  <si>
    <t>Tiến</t>
  </si>
  <si>
    <t>Tiến A</t>
  </si>
  <si>
    <t>Tiến B</t>
  </si>
  <si>
    <t>Tạ Văn</t>
  </si>
  <si>
    <t>Tuyền</t>
  </si>
  <si>
    <t>Phạm Thành</t>
  </si>
  <si>
    <t>Nguyễn Thái</t>
  </si>
  <si>
    <t>Bùi Xuân</t>
  </si>
  <si>
    <t>Trình</t>
  </si>
  <si>
    <t>Đức</t>
  </si>
  <si>
    <t>Khoa xây dựng</t>
  </si>
  <si>
    <t>Giáo viên chủ nhiệm</t>
  </si>
  <si>
    <t>Hà Văn Lưu</t>
  </si>
  <si>
    <t>Đỗ Thị Hương Giang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</si>
</sst>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0"/>
      <name val="Arial"/>
      <family val="0"/>
    </font>
    <font>
      <sz val="14"/>
      <name val=".VnTime"/>
      <family val="2"/>
    </font>
    <font>
      <b/>
      <i/>
      <sz val="14"/>
      <name val=".VnTime"/>
      <family val="2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distributed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distributed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1" xfId="0" applyFont="1" applyFill="1" applyBorder="1" applyAlignment="1">
      <alignment/>
    </xf>
    <xf numFmtId="164" fontId="4" fillId="0" borderId="12" xfId="0" applyNumberFormat="1" applyFont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164" fontId="4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/>
    </xf>
    <xf numFmtId="0" fontId="8" fillId="0" borderId="16" xfId="0" applyFont="1" applyFill="1" applyBorder="1" applyAlignment="1">
      <alignment/>
    </xf>
    <xf numFmtId="164" fontId="4" fillId="0" borderId="17" xfId="0" applyNumberFormat="1" applyFont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164" fontId="4" fillId="0" borderId="17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8" fillId="2" borderId="15" xfId="0" applyFont="1" applyFill="1" applyBorder="1" applyAlignment="1">
      <alignment/>
    </xf>
    <xf numFmtId="0" fontId="8" fillId="2" borderId="16" xfId="0" applyFont="1" applyFill="1" applyBorder="1" applyAlignment="1">
      <alignment/>
    </xf>
    <xf numFmtId="164" fontId="4" fillId="2" borderId="17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/>
    </xf>
    <xf numFmtId="0" fontId="10" fillId="2" borderId="18" xfId="0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164" fontId="5" fillId="0" borderId="17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164" fontId="4" fillId="0" borderId="23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7" fillId="2" borderId="1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2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3" xfId="0" applyFont="1" applyBorder="1" applyAlignment="1">
      <alignment/>
    </xf>
    <xf numFmtId="0" fontId="4" fillId="0" borderId="21" xfId="0" applyFont="1" applyBorder="1" applyAlignment="1">
      <alignment/>
    </xf>
    <xf numFmtId="2" fontId="5" fillId="0" borderId="23" xfId="0" applyNumberFormat="1" applyFont="1" applyBorder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0000"/>
      </font>
      <fill>
        <patternFill patternType="none">
          <bgColor indexed="65"/>
        </patternFill>
      </fill>
      <border/>
    </dxf>
    <dxf>
      <font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workbookViewId="0" topLeftCell="A16">
      <selection activeCell="D32" sqref="D32"/>
    </sheetView>
  </sheetViews>
  <sheetFormatPr defaultColWidth="9.140625" defaultRowHeight="12.75"/>
  <cols>
    <col min="1" max="1" width="6.421875" style="1" customWidth="1"/>
    <col min="2" max="2" width="13.421875" style="1" customWidth="1"/>
    <col min="3" max="3" width="7.421875" style="1" customWidth="1"/>
    <col min="4" max="4" width="7.28125" style="1" customWidth="1"/>
    <col min="5" max="5" width="6.7109375" style="1" customWidth="1"/>
    <col min="6" max="7" width="6.140625" style="1" customWidth="1"/>
    <col min="8" max="8" width="8.00390625" style="1" customWidth="1"/>
    <col min="9" max="9" width="6.28125" style="1" customWidth="1"/>
    <col min="10" max="10" width="7.140625" style="1" customWidth="1"/>
    <col min="11" max="11" width="7.7109375" style="1" customWidth="1"/>
    <col min="12" max="13" width="8.140625" style="1" customWidth="1"/>
    <col min="14" max="14" width="9.140625" style="1" customWidth="1"/>
    <col min="15" max="15" width="7.7109375" style="1" customWidth="1"/>
    <col min="16" max="16" width="9.421875" style="1" customWidth="1"/>
    <col min="17" max="17" width="9.57421875" style="1" customWidth="1"/>
    <col min="18" max="16384" width="9.140625" style="1" customWidth="1"/>
  </cols>
  <sheetData>
    <row r="1" spans="1:20" ht="18.75">
      <c r="A1" s="8" t="s">
        <v>20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8.75">
      <c r="A2" s="8" t="s">
        <v>21</v>
      </c>
      <c r="B2" s="8"/>
      <c r="C2" s="8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8.75">
      <c r="A3" s="9" t="s">
        <v>115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7"/>
      <c r="T3" s="7"/>
    </row>
    <row r="4" spans="1:20" ht="18.75">
      <c r="A4" s="67" t="s">
        <v>116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7"/>
      <c r="T4" s="7"/>
    </row>
    <row r="5" spans="1:20" ht="19.5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7"/>
      <c r="P5" s="7"/>
      <c r="Q5" s="7"/>
      <c r="R5" s="7"/>
      <c r="S5" s="7"/>
      <c r="T5" s="7"/>
    </row>
    <row r="6" spans="1:20" ht="19.5" customHeight="1" thickTop="1">
      <c r="A6" s="10" t="s">
        <v>0</v>
      </c>
      <c r="B6" s="12" t="s">
        <v>24</v>
      </c>
      <c r="C6" s="12"/>
      <c r="D6" s="69" t="s">
        <v>117</v>
      </c>
      <c r="E6" s="69"/>
      <c r="F6" s="69"/>
      <c r="G6" s="69"/>
      <c r="H6" s="69"/>
      <c r="I6" s="69"/>
      <c r="J6" s="70"/>
      <c r="K6" s="70"/>
      <c r="L6" s="70"/>
      <c r="M6" s="70"/>
      <c r="N6" s="70"/>
      <c r="O6" s="12" t="s">
        <v>25</v>
      </c>
      <c r="P6" s="12"/>
      <c r="Q6" s="12" t="s">
        <v>27</v>
      </c>
      <c r="R6" s="13"/>
      <c r="S6" s="7"/>
      <c r="T6" s="7"/>
    </row>
    <row r="7" spans="1:20" ht="18.75">
      <c r="A7" s="14"/>
      <c r="B7" s="17"/>
      <c r="C7" s="17"/>
      <c r="D7" s="16" t="s">
        <v>118</v>
      </c>
      <c r="E7" s="16" t="s">
        <v>1</v>
      </c>
      <c r="F7" s="16" t="s">
        <v>2</v>
      </c>
      <c r="G7" s="16" t="s">
        <v>119</v>
      </c>
      <c r="H7" s="16" t="s">
        <v>120</v>
      </c>
      <c r="I7" s="16" t="s">
        <v>121</v>
      </c>
      <c r="J7" s="71" t="s">
        <v>122</v>
      </c>
      <c r="K7" s="71" t="s">
        <v>3</v>
      </c>
      <c r="L7" s="71" t="s">
        <v>4</v>
      </c>
      <c r="M7" s="71" t="s">
        <v>123</v>
      </c>
      <c r="N7" s="71" t="s">
        <v>124</v>
      </c>
      <c r="O7" s="17"/>
      <c r="P7" s="17" t="s">
        <v>125</v>
      </c>
      <c r="Q7" s="17"/>
      <c r="R7" s="18" t="s">
        <v>5</v>
      </c>
      <c r="S7" s="7"/>
      <c r="T7" s="7"/>
    </row>
    <row r="8" spans="1:20" ht="18.75">
      <c r="A8" s="14"/>
      <c r="B8" s="17"/>
      <c r="C8" s="17"/>
      <c r="D8" s="19" t="s">
        <v>40</v>
      </c>
      <c r="E8" s="19" t="s">
        <v>40</v>
      </c>
      <c r="F8" s="19" t="s">
        <v>40</v>
      </c>
      <c r="G8" s="19" t="s">
        <v>40</v>
      </c>
      <c r="H8" s="19" t="s">
        <v>40</v>
      </c>
      <c r="I8" s="19" t="s">
        <v>40</v>
      </c>
      <c r="J8" s="19" t="s">
        <v>40</v>
      </c>
      <c r="K8" s="19" t="s">
        <v>40</v>
      </c>
      <c r="L8" s="19" t="s">
        <v>40</v>
      </c>
      <c r="M8" s="19" t="s">
        <v>40</v>
      </c>
      <c r="N8" s="72" t="s">
        <v>40</v>
      </c>
      <c r="O8" s="17"/>
      <c r="P8" s="17" t="s">
        <v>126</v>
      </c>
      <c r="Q8" s="17"/>
      <c r="R8" s="18" t="s">
        <v>127</v>
      </c>
      <c r="S8" s="7"/>
      <c r="T8" s="7"/>
    </row>
    <row r="9" spans="1:20" ht="19.5" thickBot="1">
      <c r="A9" s="14"/>
      <c r="B9" s="73"/>
      <c r="C9" s="73"/>
      <c r="D9" s="74">
        <v>4</v>
      </c>
      <c r="E9" s="74">
        <v>4</v>
      </c>
      <c r="F9" s="74">
        <v>3</v>
      </c>
      <c r="G9" s="74">
        <v>4</v>
      </c>
      <c r="H9" s="74">
        <v>2</v>
      </c>
      <c r="I9" s="74">
        <v>6</v>
      </c>
      <c r="J9" s="75">
        <v>1</v>
      </c>
      <c r="K9" s="75">
        <v>1</v>
      </c>
      <c r="L9" s="75">
        <v>1</v>
      </c>
      <c r="M9" s="75">
        <v>1</v>
      </c>
      <c r="N9" s="75">
        <v>2</v>
      </c>
      <c r="O9" s="73"/>
      <c r="P9" s="73"/>
      <c r="Q9" s="73"/>
      <c r="R9" s="76"/>
      <c r="S9" s="7"/>
      <c r="T9" s="7"/>
    </row>
    <row r="10" spans="1:20" ht="15.75" customHeight="1" thickTop="1">
      <c r="A10" s="77">
        <v>1</v>
      </c>
      <c r="B10" s="22" t="s">
        <v>128</v>
      </c>
      <c r="C10" s="23" t="s">
        <v>6</v>
      </c>
      <c r="D10" s="78">
        <v>6</v>
      </c>
      <c r="E10" s="78">
        <v>6</v>
      </c>
      <c r="F10" s="78">
        <v>7</v>
      </c>
      <c r="G10" s="78">
        <v>6</v>
      </c>
      <c r="H10" s="78">
        <v>7</v>
      </c>
      <c r="I10" s="78">
        <v>8</v>
      </c>
      <c r="J10" s="79">
        <v>6</v>
      </c>
      <c r="K10" s="79">
        <v>7</v>
      </c>
      <c r="L10" s="79">
        <v>6</v>
      </c>
      <c r="M10" s="79">
        <v>7</v>
      </c>
      <c r="N10" s="79">
        <v>8</v>
      </c>
      <c r="O10" s="80">
        <v>6.79</v>
      </c>
      <c r="P10" s="81" t="s">
        <v>129</v>
      </c>
      <c r="Q10" s="27">
        <v>75</v>
      </c>
      <c r="R10" s="28"/>
      <c r="S10" s="82"/>
      <c r="T10" s="7"/>
    </row>
    <row r="11" spans="1:20" ht="15.75" customHeight="1">
      <c r="A11" s="29">
        <v>2</v>
      </c>
      <c r="B11" s="30" t="s">
        <v>130</v>
      </c>
      <c r="C11" s="31" t="s">
        <v>131</v>
      </c>
      <c r="D11" s="83">
        <v>8</v>
      </c>
      <c r="E11" s="83">
        <v>7</v>
      </c>
      <c r="F11" s="83">
        <v>7</v>
      </c>
      <c r="G11" s="83">
        <v>7</v>
      </c>
      <c r="H11" s="83">
        <v>6</v>
      </c>
      <c r="I11" s="83">
        <v>8</v>
      </c>
      <c r="J11" s="84">
        <v>8</v>
      </c>
      <c r="K11" s="84">
        <v>7</v>
      </c>
      <c r="L11" s="84">
        <v>8</v>
      </c>
      <c r="M11" s="84">
        <v>8</v>
      </c>
      <c r="N11" s="84">
        <v>8</v>
      </c>
      <c r="O11" s="85">
        <v>7.45</v>
      </c>
      <c r="P11" s="86" t="s">
        <v>132</v>
      </c>
      <c r="Q11" s="35">
        <v>85</v>
      </c>
      <c r="R11" s="36"/>
      <c r="S11" s="82"/>
      <c r="T11" s="7"/>
    </row>
    <row r="12" spans="1:20" ht="15.75" customHeight="1">
      <c r="A12" s="29">
        <v>3</v>
      </c>
      <c r="B12" s="30" t="s">
        <v>133</v>
      </c>
      <c r="C12" s="31" t="s">
        <v>134</v>
      </c>
      <c r="D12" s="83">
        <v>7</v>
      </c>
      <c r="E12" s="83">
        <v>7</v>
      </c>
      <c r="F12" s="83">
        <v>6</v>
      </c>
      <c r="G12" s="83">
        <v>7</v>
      </c>
      <c r="H12" s="83">
        <v>5</v>
      </c>
      <c r="I12" s="83">
        <v>8</v>
      </c>
      <c r="J12" s="84">
        <v>9</v>
      </c>
      <c r="K12" s="84">
        <v>7</v>
      </c>
      <c r="L12" s="84">
        <v>8</v>
      </c>
      <c r="M12" s="84">
        <v>8</v>
      </c>
      <c r="N12" s="84">
        <v>8</v>
      </c>
      <c r="O12" s="85">
        <v>7.17</v>
      </c>
      <c r="P12" s="86" t="s">
        <v>132</v>
      </c>
      <c r="Q12" s="35">
        <v>85</v>
      </c>
      <c r="R12" s="36"/>
      <c r="S12" s="82"/>
      <c r="T12" s="7"/>
    </row>
    <row r="13" spans="1:20" ht="15.75" customHeight="1">
      <c r="A13" s="29">
        <v>4</v>
      </c>
      <c r="B13" s="30" t="s">
        <v>135</v>
      </c>
      <c r="C13" s="42" t="s">
        <v>136</v>
      </c>
      <c r="D13" s="83">
        <v>7</v>
      </c>
      <c r="E13" s="83">
        <v>7</v>
      </c>
      <c r="F13" s="83">
        <v>8</v>
      </c>
      <c r="G13" s="83">
        <v>6</v>
      </c>
      <c r="H13" s="83">
        <v>4</v>
      </c>
      <c r="I13" s="83">
        <v>7</v>
      </c>
      <c r="J13" s="84">
        <v>5</v>
      </c>
      <c r="K13" s="84">
        <v>7</v>
      </c>
      <c r="L13" s="84">
        <v>7</v>
      </c>
      <c r="M13" s="84">
        <v>7</v>
      </c>
      <c r="N13" s="84">
        <v>7</v>
      </c>
      <c r="O13" s="85">
        <v>6.69</v>
      </c>
      <c r="P13" s="86" t="s">
        <v>129</v>
      </c>
      <c r="Q13" s="35">
        <v>75</v>
      </c>
      <c r="R13" s="36"/>
      <c r="S13" s="82"/>
      <c r="T13" s="7"/>
    </row>
    <row r="14" spans="1:20" ht="15.75" customHeight="1">
      <c r="A14" s="29">
        <v>5</v>
      </c>
      <c r="B14" s="30" t="s">
        <v>137</v>
      </c>
      <c r="C14" s="31" t="s">
        <v>7</v>
      </c>
      <c r="D14" s="83">
        <v>6</v>
      </c>
      <c r="E14" s="83">
        <v>6</v>
      </c>
      <c r="F14" s="83">
        <v>8</v>
      </c>
      <c r="G14" s="83">
        <v>4</v>
      </c>
      <c r="H14" s="83">
        <v>4</v>
      </c>
      <c r="I14" s="83">
        <v>7</v>
      </c>
      <c r="J14" s="84">
        <v>6</v>
      </c>
      <c r="K14" s="84">
        <v>6</v>
      </c>
      <c r="L14" s="84">
        <v>6</v>
      </c>
      <c r="M14" s="84">
        <v>6</v>
      </c>
      <c r="N14" s="84">
        <v>6</v>
      </c>
      <c r="O14" s="85">
        <v>6</v>
      </c>
      <c r="P14" s="86" t="s">
        <v>129</v>
      </c>
      <c r="Q14" s="35">
        <v>75</v>
      </c>
      <c r="R14" s="36"/>
      <c r="S14" s="82"/>
      <c r="T14" s="7"/>
    </row>
    <row r="15" spans="1:20" ht="15.75" customHeight="1">
      <c r="A15" s="29">
        <v>6</v>
      </c>
      <c r="B15" s="30" t="s">
        <v>138</v>
      </c>
      <c r="C15" s="31" t="s">
        <v>8</v>
      </c>
      <c r="D15" s="83">
        <v>7</v>
      </c>
      <c r="E15" s="83">
        <v>7</v>
      </c>
      <c r="F15" s="83">
        <v>7</v>
      </c>
      <c r="G15" s="83">
        <v>7</v>
      </c>
      <c r="H15" s="83">
        <v>5</v>
      </c>
      <c r="I15" s="83">
        <v>7</v>
      </c>
      <c r="J15" s="84">
        <v>7</v>
      </c>
      <c r="K15" s="84">
        <v>7</v>
      </c>
      <c r="L15" s="84">
        <v>6</v>
      </c>
      <c r="M15" s="84">
        <v>6</v>
      </c>
      <c r="N15" s="84">
        <v>6</v>
      </c>
      <c r="O15" s="85">
        <v>6.72</v>
      </c>
      <c r="P15" s="86" t="s">
        <v>129</v>
      </c>
      <c r="Q15" s="35">
        <v>75</v>
      </c>
      <c r="R15" s="36"/>
      <c r="S15" s="82"/>
      <c r="T15" s="7"/>
    </row>
    <row r="16" spans="1:20" ht="15.75" customHeight="1">
      <c r="A16" s="29">
        <v>7</v>
      </c>
      <c r="B16" s="30" t="s">
        <v>139</v>
      </c>
      <c r="C16" s="31" t="s">
        <v>140</v>
      </c>
      <c r="D16" s="83">
        <v>6</v>
      </c>
      <c r="E16" s="83">
        <v>7</v>
      </c>
      <c r="F16" s="83">
        <v>7</v>
      </c>
      <c r="G16" s="83">
        <v>7</v>
      </c>
      <c r="H16" s="83">
        <v>7</v>
      </c>
      <c r="I16" s="83">
        <v>8</v>
      </c>
      <c r="J16" s="84">
        <v>7</v>
      </c>
      <c r="K16" s="84">
        <v>8</v>
      </c>
      <c r="L16" s="84">
        <v>7</v>
      </c>
      <c r="M16" s="84">
        <v>8</v>
      </c>
      <c r="N16" s="84">
        <v>8</v>
      </c>
      <c r="O16" s="85">
        <v>7.21</v>
      </c>
      <c r="P16" s="86" t="s">
        <v>132</v>
      </c>
      <c r="Q16" s="35">
        <v>85</v>
      </c>
      <c r="R16" s="36"/>
      <c r="S16" s="82"/>
      <c r="T16" s="7"/>
    </row>
    <row r="17" spans="1:20" ht="15.75" customHeight="1">
      <c r="A17" s="29">
        <v>8</v>
      </c>
      <c r="B17" s="30" t="s">
        <v>141</v>
      </c>
      <c r="C17" s="31" t="s">
        <v>142</v>
      </c>
      <c r="D17" s="83">
        <v>5</v>
      </c>
      <c r="E17" s="83">
        <v>6</v>
      </c>
      <c r="F17" s="83">
        <v>7</v>
      </c>
      <c r="G17" s="83">
        <v>5</v>
      </c>
      <c r="H17" s="83">
        <v>5</v>
      </c>
      <c r="I17" s="83">
        <v>6</v>
      </c>
      <c r="J17" s="84">
        <v>6</v>
      </c>
      <c r="K17" s="84">
        <v>6</v>
      </c>
      <c r="L17" s="84">
        <v>8</v>
      </c>
      <c r="M17" s="84">
        <v>6</v>
      </c>
      <c r="N17" s="84">
        <v>7</v>
      </c>
      <c r="O17" s="85">
        <v>5.9</v>
      </c>
      <c r="P17" s="86" t="s">
        <v>143</v>
      </c>
      <c r="Q17" s="35">
        <v>65</v>
      </c>
      <c r="R17" s="36"/>
      <c r="S17" s="82"/>
      <c r="T17" s="7"/>
    </row>
    <row r="18" spans="1:20" ht="15.75" customHeight="1">
      <c r="A18" s="29">
        <v>9</v>
      </c>
      <c r="B18" s="30" t="s">
        <v>144</v>
      </c>
      <c r="C18" s="31" t="s">
        <v>145</v>
      </c>
      <c r="D18" s="83">
        <v>6</v>
      </c>
      <c r="E18" s="83">
        <v>7</v>
      </c>
      <c r="F18" s="83">
        <v>7</v>
      </c>
      <c r="G18" s="83">
        <v>5</v>
      </c>
      <c r="H18" s="83">
        <v>5</v>
      </c>
      <c r="I18" s="83">
        <v>7</v>
      </c>
      <c r="J18" s="84">
        <v>5</v>
      </c>
      <c r="K18" s="84">
        <v>7</v>
      </c>
      <c r="L18" s="84">
        <v>7</v>
      </c>
      <c r="M18" s="84">
        <v>7</v>
      </c>
      <c r="N18" s="84">
        <v>7</v>
      </c>
      <c r="O18" s="85">
        <v>6.38</v>
      </c>
      <c r="P18" s="86" t="s">
        <v>129</v>
      </c>
      <c r="Q18" s="35">
        <v>75</v>
      </c>
      <c r="R18" s="36"/>
      <c r="S18" s="82"/>
      <c r="T18" s="7"/>
    </row>
    <row r="19" spans="1:20" ht="15.75" customHeight="1">
      <c r="A19" s="29">
        <v>10</v>
      </c>
      <c r="B19" s="30" t="s">
        <v>146</v>
      </c>
      <c r="C19" s="31" t="s">
        <v>147</v>
      </c>
      <c r="D19" s="83">
        <v>6</v>
      </c>
      <c r="E19" s="83">
        <v>6</v>
      </c>
      <c r="F19" s="83">
        <v>7</v>
      </c>
      <c r="G19" s="83">
        <v>5</v>
      </c>
      <c r="H19" s="83">
        <v>3</v>
      </c>
      <c r="I19" s="83">
        <v>7</v>
      </c>
      <c r="J19" s="84">
        <v>5</v>
      </c>
      <c r="K19" s="84">
        <v>7</v>
      </c>
      <c r="L19" s="84">
        <v>6</v>
      </c>
      <c r="M19" s="84">
        <v>6</v>
      </c>
      <c r="N19" s="84">
        <v>7</v>
      </c>
      <c r="O19" s="85">
        <v>6.03</v>
      </c>
      <c r="P19" s="86" t="s">
        <v>129</v>
      </c>
      <c r="Q19" s="35">
        <v>75</v>
      </c>
      <c r="R19" s="36"/>
      <c r="S19" s="82"/>
      <c r="T19" s="7"/>
    </row>
    <row r="20" spans="1:20" ht="15.75" customHeight="1">
      <c r="A20" s="29">
        <v>11</v>
      </c>
      <c r="B20" s="30"/>
      <c r="C20" s="31"/>
      <c r="D20" s="83"/>
      <c r="E20" s="83"/>
      <c r="F20" s="83"/>
      <c r="G20" s="83"/>
      <c r="H20" s="83"/>
      <c r="I20" s="83"/>
      <c r="J20" s="87"/>
      <c r="K20" s="84"/>
      <c r="L20" s="84"/>
      <c r="M20" s="84"/>
      <c r="N20" s="84"/>
      <c r="O20" s="85">
        <v>0</v>
      </c>
      <c r="P20" s="86" t="s">
        <v>148</v>
      </c>
      <c r="Q20" s="35">
        <v>45</v>
      </c>
      <c r="R20" s="36"/>
      <c r="S20" s="82"/>
      <c r="T20" s="7"/>
    </row>
    <row r="21" spans="1:20" ht="15.75" customHeight="1">
      <c r="A21" s="29">
        <v>12</v>
      </c>
      <c r="B21" s="30" t="s">
        <v>149</v>
      </c>
      <c r="C21" s="31" t="s">
        <v>150</v>
      </c>
      <c r="D21" s="83">
        <v>8</v>
      </c>
      <c r="E21" s="83">
        <v>9</v>
      </c>
      <c r="F21" s="83">
        <v>7</v>
      </c>
      <c r="G21" s="83">
        <v>8</v>
      </c>
      <c r="H21" s="83">
        <v>7</v>
      </c>
      <c r="I21" s="83">
        <v>9</v>
      </c>
      <c r="J21" s="84">
        <v>7</v>
      </c>
      <c r="K21" s="84">
        <v>8</v>
      </c>
      <c r="L21" s="84">
        <v>7</v>
      </c>
      <c r="M21" s="84">
        <v>7</v>
      </c>
      <c r="N21" s="84">
        <v>6</v>
      </c>
      <c r="O21" s="85">
        <v>7.93</v>
      </c>
      <c r="P21" s="86" t="s">
        <v>132</v>
      </c>
      <c r="Q21" s="35">
        <v>85</v>
      </c>
      <c r="R21" s="36"/>
      <c r="S21" s="82"/>
      <c r="T21" s="7"/>
    </row>
    <row r="22" spans="1:20" ht="15.75" customHeight="1">
      <c r="A22" s="29">
        <v>13</v>
      </c>
      <c r="B22" s="30" t="s">
        <v>151</v>
      </c>
      <c r="C22" s="31" t="s">
        <v>64</v>
      </c>
      <c r="D22" s="83">
        <v>7</v>
      </c>
      <c r="E22" s="83">
        <v>7</v>
      </c>
      <c r="F22" s="83">
        <v>7</v>
      </c>
      <c r="G22" s="83">
        <v>5</v>
      </c>
      <c r="H22" s="83">
        <v>5</v>
      </c>
      <c r="I22" s="83">
        <v>6</v>
      </c>
      <c r="J22" s="84">
        <v>7</v>
      </c>
      <c r="K22" s="84">
        <v>7</v>
      </c>
      <c r="L22" s="84">
        <v>8</v>
      </c>
      <c r="M22" s="84">
        <v>8</v>
      </c>
      <c r="N22" s="84">
        <v>8</v>
      </c>
      <c r="O22" s="85">
        <v>6.52</v>
      </c>
      <c r="P22" s="86" t="s">
        <v>129</v>
      </c>
      <c r="Q22" s="35">
        <v>75</v>
      </c>
      <c r="R22" s="36"/>
      <c r="S22" s="82"/>
      <c r="T22" s="7"/>
    </row>
    <row r="23" spans="1:20" ht="15.75" customHeight="1">
      <c r="A23" s="29">
        <v>14</v>
      </c>
      <c r="B23" s="30" t="s">
        <v>152</v>
      </c>
      <c r="C23" s="42" t="s">
        <v>9</v>
      </c>
      <c r="D23" s="83">
        <v>7</v>
      </c>
      <c r="E23" s="83">
        <v>6</v>
      </c>
      <c r="F23" s="83">
        <v>7</v>
      </c>
      <c r="G23" s="83">
        <v>5</v>
      </c>
      <c r="H23" s="83">
        <v>6</v>
      </c>
      <c r="I23" s="83">
        <v>6</v>
      </c>
      <c r="J23" s="84">
        <v>7</v>
      </c>
      <c r="K23" s="84">
        <v>7</v>
      </c>
      <c r="L23" s="84">
        <v>7</v>
      </c>
      <c r="M23" s="84">
        <v>5</v>
      </c>
      <c r="N23" s="84">
        <v>6</v>
      </c>
      <c r="O23" s="85">
        <v>6.17</v>
      </c>
      <c r="P23" s="86" t="s">
        <v>129</v>
      </c>
      <c r="Q23" s="35">
        <v>75</v>
      </c>
      <c r="R23" s="36"/>
      <c r="S23" s="82"/>
      <c r="T23" s="7"/>
    </row>
    <row r="24" spans="1:20" ht="15.75" customHeight="1">
      <c r="A24" s="29">
        <v>15</v>
      </c>
      <c r="B24" s="30" t="s">
        <v>153</v>
      </c>
      <c r="C24" s="31" t="s">
        <v>154</v>
      </c>
      <c r="D24" s="83">
        <v>7</v>
      </c>
      <c r="E24" s="83">
        <v>8</v>
      </c>
      <c r="F24" s="83">
        <v>7</v>
      </c>
      <c r="G24" s="83">
        <v>8</v>
      </c>
      <c r="H24" s="83">
        <v>7</v>
      </c>
      <c r="I24" s="83">
        <v>7</v>
      </c>
      <c r="J24" s="84">
        <v>8</v>
      </c>
      <c r="K24" s="84">
        <v>8</v>
      </c>
      <c r="L24" s="84">
        <v>7</v>
      </c>
      <c r="M24" s="84">
        <v>8</v>
      </c>
      <c r="N24" s="84">
        <v>7</v>
      </c>
      <c r="O24" s="85">
        <v>7.38</v>
      </c>
      <c r="P24" s="86" t="s">
        <v>132</v>
      </c>
      <c r="Q24" s="35">
        <v>85</v>
      </c>
      <c r="R24" s="36"/>
      <c r="S24" s="82"/>
      <c r="T24" s="7"/>
    </row>
    <row r="25" spans="1:20" ht="15.75" customHeight="1">
      <c r="A25" s="29">
        <v>16</v>
      </c>
      <c r="B25" s="30" t="s">
        <v>59</v>
      </c>
      <c r="C25" s="31" t="s">
        <v>10</v>
      </c>
      <c r="D25" s="83">
        <v>7</v>
      </c>
      <c r="E25" s="83">
        <v>7</v>
      </c>
      <c r="F25" s="83">
        <v>7</v>
      </c>
      <c r="G25" s="83">
        <v>8</v>
      </c>
      <c r="H25" s="83">
        <v>6</v>
      </c>
      <c r="I25" s="83">
        <v>7</v>
      </c>
      <c r="J25" s="84">
        <v>8</v>
      </c>
      <c r="K25" s="84">
        <v>8</v>
      </c>
      <c r="L25" s="84">
        <v>7</v>
      </c>
      <c r="M25" s="84">
        <v>8</v>
      </c>
      <c r="N25" s="84">
        <v>8</v>
      </c>
      <c r="O25" s="85">
        <v>7.24</v>
      </c>
      <c r="P25" s="86" t="s">
        <v>132</v>
      </c>
      <c r="Q25" s="35">
        <v>85</v>
      </c>
      <c r="R25" s="36"/>
      <c r="S25" s="82"/>
      <c r="T25" s="7"/>
    </row>
    <row r="26" spans="1:20" ht="15.75" customHeight="1">
      <c r="A26" s="29">
        <v>17</v>
      </c>
      <c r="B26" s="30" t="s">
        <v>155</v>
      </c>
      <c r="C26" s="31" t="s">
        <v>156</v>
      </c>
      <c r="D26" s="88">
        <v>8</v>
      </c>
      <c r="E26" s="83">
        <v>8</v>
      </c>
      <c r="F26" s="83">
        <v>8</v>
      </c>
      <c r="G26" s="83">
        <v>8</v>
      </c>
      <c r="H26" s="83">
        <v>6</v>
      </c>
      <c r="I26" s="83">
        <v>8</v>
      </c>
      <c r="J26" s="84">
        <v>9</v>
      </c>
      <c r="K26" s="84">
        <v>9</v>
      </c>
      <c r="L26" s="87">
        <v>8</v>
      </c>
      <c r="M26" s="84">
        <v>8</v>
      </c>
      <c r="N26" s="84">
        <v>8</v>
      </c>
      <c r="O26" s="85">
        <v>7.93</v>
      </c>
      <c r="P26" s="86" t="s">
        <v>132</v>
      </c>
      <c r="Q26" s="35">
        <v>85</v>
      </c>
      <c r="R26" s="36"/>
      <c r="S26" s="82"/>
      <c r="T26" s="7"/>
    </row>
    <row r="27" spans="1:20" s="4" customFormat="1" ht="15.75" customHeight="1">
      <c r="A27" s="89">
        <v>18</v>
      </c>
      <c r="B27" s="37" t="s">
        <v>157</v>
      </c>
      <c r="C27" s="38" t="s">
        <v>158</v>
      </c>
      <c r="D27" s="90">
        <v>7</v>
      </c>
      <c r="E27" s="90">
        <v>8</v>
      </c>
      <c r="F27" s="90">
        <v>7</v>
      </c>
      <c r="G27" s="90">
        <v>6</v>
      </c>
      <c r="H27" s="90">
        <v>7</v>
      </c>
      <c r="I27" s="90">
        <v>8</v>
      </c>
      <c r="J27" s="91">
        <v>6</v>
      </c>
      <c r="K27" s="91">
        <v>7</v>
      </c>
      <c r="L27" s="91">
        <v>7</v>
      </c>
      <c r="M27" s="91">
        <v>8</v>
      </c>
      <c r="N27" s="91">
        <v>7</v>
      </c>
      <c r="O27" s="85">
        <v>7.21</v>
      </c>
      <c r="P27" s="86" t="s">
        <v>132</v>
      </c>
      <c r="Q27" s="35">
        <v>85</v>
      </c>
      <c r="R27" s="41"/>
      <c r="S27" s="92"/>
      <c r="T27" s="93"/>
    </row>
    <row r="28" spans="1:20" ht="15.75" customHeight="1">
      <c r="A28" s="29">
        <v>19</v>
      </c>
      <c r="B28" s="30" t="s">
        <v>159</v>
      </c>
      <c r="C28" s="31" t="s">
        <v>160</v>
      </c>
      <c r="D28" s="83">
        <v>6</v>
      </c>
      <c r="E28" s="83">
        <v>7</v>
      </c>
      <c r="F28" s="83">
        <v>6</v>
      </c>
      <c r="G28" s="83">
        <v>7</v>
      </c>
      <c r="H28" s="83">
        <v>6</v>
      </c>
      <c r="I28" s="83">
        <v>7</v>
      </c>
      <c r="J28" s="94">
        <v>7</v>
      </c>
      <c r="K28" s="94">
        <v>7</v>
      </c>
      <c r="L28" s="94">
        <v>7</v>
      </c>
      <c r="M28" s="94">
        <v>7</v>
      </c>
      <c r="N28" s="95">
        <v>8</v>
      </c>
      <c r="O28" s="85">
        <v>6.76</v>
      </c>
      <c r="P28" s="86" t="s">
        <v>129</v>
      </c>
      <c r="Q28" s="35">
        <v>75</v>
      </c>
      <c r="R28" s="36"/>
      <c r="S28" s="82"/>
      <c r="T28" s="7"/>
    </row>
    <row r="29" spans="1:20" ht="15.75" customHeight="1">
      <c r="A29" s="29">
        <v>20</v>
      </c>
      <c r="B29" s="30" t="s">
        <v>149</v>
      </c>
      <c r="C29" s="31" t="s">
        <v>161</v>
      </c>
      <c r="D29" s="83">
        <v>6</v>
      </c>
      <c r="E29" s="83">
        <v>7</v>
      </c>
      <c r="F29" s="83">
        <v>7</v>
      </c>
      <c r="G29" s="83">
        <v>7</v>
      </c>
      <c r="H29" s="83">
        <v>5</v>
      </c>
      <c r="I29" s="83">
        <v>7</v>
      </c>
      <c r="J29" s="84">
        <v>7</v>
      </c>
      <c r="K29" s="84">
        <v>8</v>
      </c>
      <c r="L29" s="84">
        <v>7</v>
      </c>
      <c r="M29" s="84">
        <v>7</v>
      </c>
      <c r="N29" s="84">
        <v>6</v>
      </c>
      <c r="O29" s="85">
        <v>6.69</v>
      </c>
      <c r="P29" s="86" t="s">
        <v>129</v>
      </c>
      <c r="Q29" s="35">
        <v>75</v>
      </c>
      <c r="R29" s="36"/>
      <c r="S29" s="82"/>
      <c r="T29" s="7"/>
    </row>
    <row r="30" spans="1:20" ht="15.75" customHeight="1">
      <c r="A30" s="29">
        <v>21</v>
      </c>
      <c r="B30" s="30" t="s">
        <v>162</v>
      </c>
      <c r="C30" s="31" t="s">
        <v>11</v>
      </c>
      <c r="D30" s="83">
        <v>7</v>
      </c>
      <c r="E30" s="83">
        <v>7</v>
      </c>
      <c r="F30" s="83">
        <v>7</v>
      </c>
      <c r="G30" s="83">
        <v>8</v>
      </c>
      <c r="H30" s="83">
        <v>4</v>
      </c>
      <c r="I30" s="83">
        <v>7</v>
      </c>
      <c r="J30" s="84">
        <v>7</v>
      </c>
      <c r="K30" s="84">
        <v>7</v>
      </c>
      <c r="L30" s="84">
        <v>7</v>
      </c>
      <c r="M30" s="84">
        <v>8</v>
      </c>
      <c r="N30" s="84">
        <v>7</v>
      </c>
      <c r="O30" s="85">
        <v>6.97</v>
      </c>
      <c r="P30" s="86" t="s">
        <v>129</v>
      </c>
      <c r="Q30" s="35">
        <v>75</v>
      </c>
      <c r="R30" s="36"/>
      <c r="S30" s="82"/>
      <c r="T30" s="7"/>
    </row>
    <row r="31" spans="1:20" ht="15.75" customHeight="1">
      <c r="A31" s="29">
        <v>22</v>
      </c>
      <c r="B31" s="30" t="s">
        <v>59</v>
      </c>
      <c r="C31" s="42" t="s">
        <v>163</v>
      </c>
      <c r="D31" s="83">
        <v>6</v>
      </c>
      <c r="E31" s="83">
        <v>7</v>
      </c>
      <c r="F31" s="83">
        <v>7</v>
      </c>
      <c r="G31" s="83">
        <v>6</v>
      </c>
      <c r="H31" s="83">
        <v>6</v>
      </c>
      <c r="I31" s="83">
        <v>7</v>
      </c>
      <c r="J31" s="84">
        <v>9</v>
      </c>
      <c r="K31" s="84">
        <v>7</v>
      </c>
      <c r="L31" s="84">
        <v>7</v>
      </c>
      <c r="M31" s="84">
        <v>7</v>
      </c>
      <c r="N31" s="84">
        <v>7</v>
      </c>
      <c r="O31" s="85">
        <v>6.72</v>
      </c>
      <c r="P31" s="86" t="s">
        <v>129</v>
      </c>
      <c r="Q31" s="35">
        <v>75</v>
      </c>
      <c r="R31" s="36"/>
      <c r="S31" s="82"/>
      <c r="T31" s="7"/>
    </row>
    <row r="32" spans="1:20" ht="15.75" customHeight="1">
      <c r="A32" s="29">
        <v>23</v>
      </c>
      <c r="B32" s="30" t="s">
        <v>47</v>
      </c>
      <c r="C32" s="31" t="s">
        <v>12</v>
      </c>
      <c r="D32" s="83">
        <v>7</v>
      </c>
      <c r="E32" s="83">
        <v>7</v>
      </c>
      <c r="F32" s="83">
        <v>6</v>
      </c>
      <c r="G32" s="83">
        <v>8</v>
      </c>
      <c r="H32" s="83">
        <v>7</v>
      </c>
      <c r="I32" s="83">
        <v>6</v>
      </c>
      <c r="J32" s="84">
        <v>9</v>
      </c>
      <c r="K32" s="84">
        <v>7</v>
      </c>
      <c r="L32" s="84">
        <v>8</v>
      </c>
      <c r="M32" s="84">
        <v>7</v>
      </c>
      <c r="N32" s="84">
        <v>6</v>
      </c>
      <c r="O32" s="85">
        <v>6.86</v>
      </c>
      <c r="P32" s="86" t="s">
        <v>129</v>
      </c>
      <c r="Q32" s="35">
        <v>75</v>
      </c>
      <c r="R32" s="36"/>
      <c r="S32" s="82"/>
      <c r="T32" s="7"/>
    </row>
    <row r="33" spans="1:20" ht="15.75" customHeight="1">
      <c r="A33" s="29">
        <v>24</v>
      </c>
      <c r="B33" s="30"/>
      <c r="C33" s="42"/>
      <c r="D33" s="83"/>
      <c r="E33" s="83"/>
      <c r="F33" s="83"/>
      <c r="G33" s="83"/>
      <c r="H33" s="83"/>
      <c r="I33" s="83"/>
      <c r="J33" s="84"/>
      <c r="K33" s="84"/>
      <c r="L33" s="84"/>
      <c r="M33" s="84"/>
      <c r="N33" s="84"/>
      <c r="O33" s="85">
        <v>0</v>
      </c>
      <c r="P33" s="86" t="s">
        <v>148</v>
      </c>
      <c r="Q33" s="35">
        <v>45</v>
      </c>
      <c r="R33" s="36"/>
      <c r="S33" s="82"/>
      <c r="T33" s="7"/>
    </row>
    <row r="34" spans="1:20" ht="15.75" customHeight="1">
      <c r="A34" s="29">
        <v>25</v>
      </c>
      <c r="B34" s="30" t="s">
        <v>153</v>
      </c>
      <c r="C34" s="31" t="s">
        <v>13</v>
      </c>
      <c r="D34" s="83">
        <v>8</v>
      </c>
      <c r="E34" s="83">
        <v>6</v>
      </c>
      <c r="F34" s="83">
        <v>8</v>
      </c>
      <c r="G34" s="83">
        <v>5</v>
      </c>
      <c r="H34" s="83">
        <v>4</v>
      </c>
      <c r="I34" s="83">
        <v>7</v>
      </c>
      <c r="J34" s="84">
        <v>7</v>
      </c>
      <c r="K34" s="84">
        <v>9</v>
      </c>
      <c r="L34" s="84">
        <v>7</v>
      </c>
      <c r="M34" s="84">
        <v>8</v>
      </c>
      <c r="N34" s="84">
        <v>7</v>
      </c>
      <c r="O34" s="85">
        <v>6.72</v>
      </c>
      <c r="P34" s="86" t="s">
        <v>129</v>
      </c>
      <c r="Q34" s="35">
        <v>75</v>
      </c>
      <c r="R34" s="36"/>
      <c r="S34" s="82"/>
      <c r="T34" s="7"/>
    </row>
    <row r="35" spans="1:20" ht="15.75" customHeight="1">
      <c r="A35" s="29">
        <v>26</v>
      </c>
      <c r="B35" s="30"/>
      <c r="C35" s="31"/>
      <c r="D35" s="83"/>
      <c r="E35" s="83"/>
      <c r="F35" s="83"/>
      <c r="G35" s="83"/>
      <c r="H35" s="83"/>
      <c r="I35" s="83"/>
      <c r="J35" s="84"/>
      <c r="K35" s="84"/>
      <c r="L35" s="84"/>
      <c r="M35" s="84"/>
      <c r="N35" s="84"/>
      <c r="O35" s="85">
        <v>0</v>
      </c>
      <c r="P35" s="86" t="s">
        <v>148</v>
      </c>
      <c r="Q35" s="35">
        <v>45</v>
      </c>
      <c r="R35" s="36"/>
      <c r="S35" s="82"/>
      <c r="T35" s="7"/>
    </row>
    <row r="36" spans="1:20" ht="15.75" customHeight="1">
      <c r="A36" s="29">
        <v>27</v>
      </c>
      <c r="B36" s="30" t="s">
        <v>164</v>
      </c>
      <c r="C36" s="31" t="s">
        <v>14</v>
      </c>
      <c r="D36" s="83">
        <v>8</v>
      </c>
      <c r="E36" s="83">
        <v>7</v>
      </c>
      <c r="F36" s="83">
        <v>9</v>
      </c>
      <c r="G36" s="83">
        <v>7</v>
      </c>
      <c r="H36" s="83">
        <v>6</v>
      </c>
      <c r="I36" s="83">
        <v>7</v>
      </c>
      <c r="J36" s="84">
        <v>7</v>
      </c>
      <c r="K36" s="84">
        <v>7</v>
      </c>
      <c r="L36" s="84">
        <v>8</v>
      </c>
      <c r="M36" s="84">
        <v>8</v>
      </c>
      <c r="N36" s="84">
        <v>8</v>
      </c>
      <c r="O36" s="85">
        <v>7.41</v>
      </c>
      <c r="P36" s="86" t="s">
        <v>132</v>
      </c>
      <c r="Q36" s="35">
        <v>85</v>
      </c>
      <c r="R36" s="36"/>
      <c r="S36" s="82"/>
      <c r="T36" s="7"/>
    </row>
    <row r="37" spans="1:20" ht="15.75" customHeight="1">
      <c r="A37" s="29">
        <v>28</v>
      </c>
      <c r="B37" s="30" t="s">
        <v>165</v>
      </c>
      <c r="C37" s="31" t="s">
        <v>166</v>
      </c>
      <c r="D37" s="83">
        <v>8</v>
      </c>
      <c r="E37" s="83">
        <v>7</v>
      </c>
      <c r="F37" s="83">
        <v>8</v>
      </c>
      <c r="G37" s="83">
        <v>5</v>
      </c>
      <c r="H37" s="83">
        <v>4</v>
      </c>
      <c r="I37" s="83">
        <v>8</v>
      </c>
      <c r="J37" s="84">
        <v>6</v>
      </c>
      <c r="K37" s="84">
        <v>8</v>
      </c>
      <c r="L37" s="84">
        <v>8</v>
      </c>
      <c r="M37" s="84">
        <v>9</v>
      </c>
      <c r="N37" s="84">
        <v>8</v>
      </c>
      <c r="O37" s="85">
        <v>7.14</v>
      </c>
      <c r="P37" s="86" t="s">
        <v>132</v>
      </c>
      <c r="Q37" s="35">
        <v>85</v>
      </c>
      <c r="R37" s="36"/>
      <c r="S37" s="82"/>
      <c r="T37" s="7"/>
    </row>
    <row r="38" spans="1:20" ht="15.75" customHeight="1">
      <c r="A38" s="29">
        <v>29</v>
      </c>
      <c r="B38" s="30" t="s">
        <v>63</v>
      </c>
      <c r="C38" s="31" t="s">
        <v>167</v>
      </c>
      <c r="D38" s="83">
        <v>6</v>
      </c>
      <c r="E38" s="83">
        <v>7</v>
      </c>
      <c r="F38" s="83">
        <v>7</v>
      </c>
      <c r="G38" s="83">
        <v>6</v>
      </c>
      <c r="H38" s="83">
        <v>4</v>
      </c>
      <c r="I38" s="83">
        <v>6</v>
      </c>
      <c r="J38" s="84">
        <v>8</v>
      </c>
      <c r="K38" s="84">
        <v>7</v>
      </c>
      <c r="L38" s="84">
        <v>7</v>
      </c>
      <c r="M38" s="84">
        <v>7</v>
      </c>
      <c r="N38" s="84">
        <v>7</v>
      </c>
      <c r="O38" s="85">
        <v>6.34</v>
      </c>
      <c r="P38" s="86" t="s">
        <v>129</v>
      </c>
      <c r="Q38" s="35">
        <v>75</v>
      </c>
      <c r="R38" s="36"/>
      <c r="S38" s="82"/>
      <c r="T38" s="7"/>
    </row>
    <row r="39" spans="1:20" ht="15.75" customHeight="1">
      <c r="A39" s="29">
        <v>30</v>
      </c>
      <c r="B39" s="30" t="s">
        <v>59</v>
      </c>
      <c r="C39" s="31" t="s">
        <v>15</v>
      </c>
      <c r="D39" s="83">
        <v>6</v>
      </c>
      <c r="E39" s="83">
        <v>6</v>
      </c>
      <c r="F39" s="83">
        <v>7</v>
      </c>
      <c r="G39" s="83">
        <v>5</v>
      </c>
      <c r="H39" s="83">
        <v>2</v>
      </c>
      <c r="I39" s="83">
        <v>7</v>
      </c>
      <c r="J39" s="84">
        <v>6</v>
      </c>
      <c r="K39" s="84">
        <v>7</v>
      </c>
      <c r="L39" s="84">
        <v>6</v>
      </c>
      <c r="M39" s="84">
        <v>5</v>
      </c>
      <c r="N39" s="84">
        <v>7</v>
      </c>
      <c r="O39" s="85">
        <v>5.97</v>
      </c>
      <c r="P39" s="86" t="s">
        <v>143</v>
      </c>
      <c r="Q39" s="35">
        <v>65</v>
      </c>
      <c r="R39" s="36"/>
      <c r="S39" s="82"/>
      <c r="T39" s="7"/>
    </row>
    <row r="40" spans="1:20" ht="15.75" customHeight="1">
      <c r="A40" s="29">
        <v>31</v>
      </c>
      <c r="B40" s="30" t="s">
        <v>168</v>
      </c>
      <c r="C40" s="31" t="s">
        <v>16</v>
      </c>
      <c r="D40" s="83">
        <v>6</v>
      </c>
      <c r="E40" s="83">
        <v>6</v>
      </c>
      <c r="F40" s="83">
        <v>6</v>
      </c>
      <c r="G40" s="83">
        <v>7</v>
      </c>
      <c r="H40" s="83">
        <v>7</v>
      </c>
      <c r="I40" s="83">
        <v>7</v>
      </c>
      <c r="J40" s="84">
        <v>5</v>
      </c>
      <c r="K40" s="84">
        <v>7</v>
      </c>
      <c r="L40" s="84">
        <v>7</v>
      </c>
      <c r="M40" s="84">
        <v>6</v>
      </c>
      <c r="N40" s="84">
        <v>7</v>
      </c>
      <c r="O40" s="85">
        <v>6.52</v>
      </c>
      <c r="P40" s="86" t="s">
        <v>129</v>
      </c>
      <c r="Q40" s="35">
        <v>75</v>
      </c>
      <c r="R40" s="36"/>
      <c r="S40" s="82"/>
      <c r="T40" s="7"/>
    </row>
    <row r="41" spans="1:20" ht="15.75" customHeight="1">
      <c r="A41" s="29">
        <v>32</v>
      </c>
      <c r="B41" s="30" t="s">
        <v>47</v>
      </c>
      <c r="C41" s="31" t="s">
        <v>17</v>
      </c>
      <c r="D41" s="83">
        <v>6</v>
      </c>
      <c r="E41" s="83">
        <v>7</v>
      </c>
      <c r="F41" s="83">
        <v>7</v>
      </c>
      <c r="G41" s="83">
        <v>7</v>
      </c>
      <c r="H41" s="83">
        <v>7</v>
      </c>
      <c r="I41" s="83">
        <v>7</v>
      </c>
      <c r="J41" s="84">
        <v>6</v>
      </c>
      <c r="K41" s="84">
        <v>7</v>
      </c>
      <c r="L41" s="84">
        <v>6</v>
      </c>
      <c r="M41" s="84">
        <v>7</v>
      </c>
      <c r="N41" s="84">
        <v>8</v>
      </c>
      <c r="O41" s="85">
        <v>6.86</v>
      </c>
      <c r="P41" s="86" t="s">
        <v>129</v>
      </c>
      <c r="Q41" s="35">
        <v>75</v>
      </c>
      <c r="R41" s="36"/>
      <c r="S41" s="82"/>
      <c r="T41" s="7"/>
    </row>
    <row r="42" spans="1:20" ht="15.75" customHeight="1">
      <c r="A42" s="29">
        <v>33</v>
      </c>
      <c r="B42" s="30"/>
      <c r="C42" s="31"/>
      <c r="D42" s="83"/>
      <c r="E42" s="83"/>
      <c r="F42" s="83"/>
      <c r="G42" s="83"/>
      <c r="H42" s="83"/>
      <c r="I42" s="83"/>
      <c r="J42" s="84"/>
      <c r="K42" s="84"/>
      <c r="L42" s="84"/>
      <c r="M42" s="84"/>
      <c r="N42" s="84"/>
      <c r="O42" s="85">
        <v>0</v>
      </c>
      <c r="P42" s="86" t="s">
        <v>148</v>
      </c>
      <c r="Q42" s="35">
        <v>45</v>
      </c>
      <c r="R42" s="36"/>
      <c r="S42" s="82"/>
      <c r="T42" s="7"/>
    </row>
    <row r="43" spans="1:20" ht="15.75" customHeight="1">
      <c r="A43" s="29">
        <v>34</v>
      </c>
      <c r="B43" s="43" t="s">
        <v>50</v>
      </c>
      <c r="C43" s="31" t="s">
        <v>169</v>
      </c>
      <c r="D43" s="83">
        <v>7</v>
      </c>
      <c r="E43" s="83">
        <v>7</v>
      </c>
      <c r="F43" s="83">
        <v>7</v>
      </c>
      <c r="G43" s="83">
        <v>4</v>
      </c>
      <c r="H43" s="83">
        <v>5</v>
      </c>
      <c r="I43" s="83">
        <v>7</v>
      </c>
      <c r="J43" s="84">
        <v>5</v>
      </c>
      <c r="K43" s="84">
        <v>7</v>
      </c>
      <c r="L43" s="84">
        <v>7</v>
      </c>
      <c r="M43" s="84">
        <v>6</v>
      </c>
      <c r="N43" s="84">
        <v>7</v>
      </c>
      <c r="O43" s="85">
        <v>6.34</v>
      </c>
      <c r="P43" s="86" t="s">
        <v>129</v>
      </c>
      <c r="Q43" s="35">
        <v>75</v>
      </c>
      <c r="R43" s="36"/>
      <c r="S43" s="82"/>
      <c r="T43" s="7"/>
    </row>
    <row r="44" spans="1:20" ht="15.75" customHeight="1">
      <c r="A44" s="29">
        <v>35</v>
      </c>
      <c r="B44" s="30" t="s">
        <v>170</v>
      </c>
      <c r="C44" s="31" t="s">
        <v>171</v>
      </c>
      <c r="D44" s="83">
        <v>6</v>
      </c>
      <c r="E44" s="83">
        <v>7</v>
      </c>
      <c r="F44" s="83">
        <v>7</v>
      </c>
      <c r="G44" s="83">
        <v>6</v>
      </c>
      <c r="H44" s="83">
        <v>5</v>
      </c>
      <c r="I44" s="83">
        <v>6</v>
      </c>
      <c r="J44" s="84">
        <v>5</v>
      </c>
      <c r="K44" s="84">
        <v>8</v>
      </c>
      <c r="L44" s="84">
        <v>7</v>
      </c>
      <c r="M44" s="84">
        <v>7</v>
      </c>
      <c r="N44" s="84">
        <v>6</v>
      </c>
      <c r="O44" s="85">
        <v>6.28</v>
      </c>
      <c r="P44" s="86" t="s">
        <v>129</v>
      </c>
      <c r="Q44" s="35">
        <v>75</v>
      </c>
      <c r="R44" s="36"/>
      <c r="S44" s="82"/>
      <c r="T44" s="7"/>
    </row>
    <row r="45" spans="1:20" ht="15.75" customHeight="1">
      <c r="A45" s="29">
        <v>36</v>
      </c>
      <c r="B45" s="30" t="s">
        <v>59</v>
      </c>
      <c r="C45" s="31" t="s">
        <v>172</v>
      </c>
      <c r="D45" s="83">
        <v>6</v>
      </c>
      <c r="E45" s="83">
        <v>8</v>
      </c>
      <c r="F45" s="83">
        <v>8</v>
      </c>
      <c r="G45" s="83">
        <v>5</v>
      </c>
      <c r="H45" s="83">
        <v>7</v>
      </c>
      <c r="I45" s="83">
        <v>7</v>
      </c>
      <c r="J45" s="84">
        <v>7</v>
      </c>
      <c r="K45" s="84">
        <v>9</v>
      </c>
      <c r="L45" s="84">
        <v>6</v>
      </c>
      <c r="M45" s="84">
        <v>8</v>
      </c>
      <c r="N45" s="84">
        <v>8</v>
      </c>
      <c r="O45" s="85">
        <v>6.97</v>
      </c>
      <c r="P45" s="86" t="s">
        <v>129</v>
      </c>
      <c r="Q45" s="35">
        <v>75</v>
      </c>
      <c r="R45" s="36"/>
      <c r="S45" s="82"/>
      <c r="T45" s="7"/>
    </row>
    <row r="46" spans="1:20" ht="15.75" customHeight="1">
      <c r="A46" s="29">
        <v>37</v>
      </c>
      <c r="B46" s="30" t="s">
        <v>173</v>
      </c>
      <c r="C46" s="31" t="s">
        <v>174</v>
      </c>
      <c r="D46" s="83">
        <v>6</v>
      </c>
      <c r="E46" s="83">
        <v>7</v>
      </c>
      <c r="F46" s="83">
        <v>7</v>
      </c>
      <c r="G46" s="83">
        <v>6</v>
      </c>
      <c r="H46" s="83">
        <v>5</v>
      </c>
      <c r="I46" s="83">
        <v>7</v>
      </c>
      <c r="J46" s="84">
        <v>6</v>
      </c>
      <c r="K46" s="84">
        <v>7</v>
      </c>
      <c r="L46" s="84">
        <v>6</v>
      </c>
      <c r="M46" s="84">
        <v>6</v>
      </c>
      <c r="N46" s="84">
        <v>5</v>
      </c>
      <c r="O46" s="85">
        <v>6.34</v>
      </c>
      <c r="P46" s="86" t="s">
        <v>129</v>
      </c>
      <c r="Q46" s="35">
        <v>75</v>
      </c>
      <c r="R46" s="36"/>
      <c r="S46" s="82"/>
      <c r="T46" s="7"/>
    </row>
    <row r="47" spans="1:20" ht="15.75" customHeight="1">
      <c r="A47" s="29">
        <v>38</v>
      </c>
      <c r="B47" s="30" t="s">
        <v>175</v>
      </c>
      <c r="C47" s="31" t="s">
        <v>176</v>
      </c>
      <c r="D47" s="83">
        <v>7</v>
      </c>
      <c r="E47" s="83">
        <v>7</v>
      </c>
      <c r="F47" s="83">
        <v>7</v>
      </c>
      <c r="G47" s="83">
        <v>7</v>
      </c>
      <c r="H47" s="83">
        <v>5</v>
      </c>
      <c r="I47" s="83">
        <v>7</v>
      </c>
      <c r="J47" s="84">
        <v>6</v>
      </c>
      <c r="K47" s="84">
        <v>8</v>
      </c>
      <c r="L47" s="84">
        <v>7</v>
      </c>
      <c r="M47" s="84">
        <v>7</v>
      </c>
      <c r="N47" s="84">
        <v>7</v>
      </c>
      <c r="O47" s="85">
        <v>6.86</v>
      </c>
      <c r="P47" s="86" t="s">
        <v>129</v>
      </c>
      <c r="Q47" s="35">
        <v>75</v>
      </c>
      <c r="R47" s="36"/>
      <c r="S47" s="82"/>
      <c r="T47" s="7"/>
    </row>
    <row r="48" spans="1:20" ht="15.75" customHeight="1">
      <c r="A48" s="29">
        <v>39</v>
      </c>
      <c r="B48" s="30" t="s">
        <v>177</v>
      </c>
      <c r="C48" s="42" t="s">
        <v>176</v>
      </c>
      <c r="D48" s="83">
        <v>6</v>
      </c>
      <c r="E48" s="83">
        <v>7</v>
      </c>
      <c r="F48" s="83">
        <v>7</v>
      </c>
      <c r="G48" s="83">
        <v>5</v>
      </c>
      <c r="H48" s="83">
        <v>5</v>
      </c>
      <c r="I48" s="83">
        <v>7</v>
      </c>
      <c r="J48" s="84">
        <v>6</v>
      </c>
      <c r="K48" s="84">
        <v>6</v>
      </c>
      <c r="L48" s="84">
        <v>7</v>
      </c>
      <c r="M48" s="84">
        <v>8</v>
      </c>
      <c r="N48" s="84">
        <v>8</v>
      </c>
      <c r="O48" s="85">
        <v>6.48</v>
      </c>
      <c r="P48" s="86" t="s">
        <v>129</v>
      </c>
      <c r="Q48" s="35">
        <v>75</v>
      </c>
      <c r="R48" s="36"/>
      <c r="S48" s="82"/>
      <c r="T48" s="7"/>
    </row>
    <row r="49" spans="1:20" ht="15.75" customHeight="1">
      <c r="A49" s="29">
        <v>40</v>
      </c>
      <c r="B49" s="30"/>
      <c r="C49" s="31"/>
      <c r="D49" s="83"/>
      <c r="E49" s="83"/>
      <c r="F49" s="83"/>
      <c r="G49" s="83"/>
      <c r="H49" s="83"/>
      <c r="I49" s="83"/>
      <c r="J49" s="84"/>
      <c r="K49" s="84"/>
      <c r="L49" s="84"/>
      <c r="M49" s="84"/>
      <c r="N49" s="84"/>
      <c r="O49" s="85">
        <v>0</v>
      </c>
      <c r="P49" s="86" t="s">
        <v>148</v>
      </c>
      <c r="Q49" s="35">
        <v>45</v>
      </c>
      <c r="R49" s="36"/>
      <c r="S49" s="82"/>
      <c r="T49" s="7"/>
    </row>
    <row r="50" spans="1:20" ht="15.75" customHeight="1">
      <c r="A50" s="29">
        <v>41</v>
      </c>
      <c r="B50" s="30"/>
      <c r="C50" s="31"/>
      <c r="D50" s="83"/>
      <c r="E50" s="83"/>
      <c r="F50" s="83"/>
      <c r="G50" s="83"/>
      <c r="H50" s="83"/>
      <c r="I50" s="83"/>
      <c r="J50" s="84"/>
      <c r="K50" s="84"/>
      <c r="L50" s="84"/>
      <c r="M50" s="84"/>
      <c r="N50" s="84"/>
      <c r="O50" s="85">
        <v>0</v>
      </c>
      <c r="P50" s="86" t="s">
        <v>148</v>
      </c>
      <c r="Q50" s="35">
        <v>45</v>
      </c>
      <c r="R50" s="36"/>
      <c r="S50" s="82"/>
      <c r="T50" s="7"/>
    </row>
    <row r="51" spans="1:20" ht="15.75" customHeight="1">
      <c r="A51" s="29">
        <v>42</v>
      </c>
      <c r="B51" s="30" t="s">
        <v>59</v>
      </c>
      <c r="C51" s="31" t="s">
        <v>178</v>
      </c>
      <c r="D51" s="83">
        <v>8</v>
      </c>
      <c r="E51" s="83">
        <v>7</v>
      </c>
      <c r="F51" s="83">
        <v>8</v>
      </c>
      <c r="G51" s="83">
        <v>7</v>
      </c>
      <c r="H51" s="83">
        <v>5</v>
      </c>
      <c r="I51" s="83">
        <v>7</v>
      </c>
      <c r="J51" s="84">
        <v>6</v>
      </c>
      <c r="K51" s="84">
        <v>7</v>
      </c>
      <c r="L51" s="84">
        <v>8</v>
      </c>
      <c r="M51" s="84">
        <v>8</v>
      </c>
      <c r="N51" s="84">
        <v>8</v>
      </c>
      <c r="O51" s="85">
        <v>7.21</v>
      </c>
      <c r="P51" s="86" t="s">
        <v>132</v>
      </c>
      <c r="Q51" s="35">
        <v>85</v>
      </c>
      <c r="R51" s="36"/>
      <c r="S51" s="82"/>
      <c r="T51" s="7"/>
    </row>
    <row r="52" spans="1:20" ht="15.75" customHeight="1">
      <c r="A52" s="29">
        <v>43</v>
      </c>
      <c r="B52" s="30" t="s">
        <v>179</v>
      </c>
      <c r="C52" s="31" t="s">
        <v>180</v>
      </c>
      <c r="D52" s="83">
        <v>5</v>
      </c>
      <c r="E52" s="83">
        <v>7</v>
      </c>
      <c r="F52" s="83">
        <v>7</v>
      </c>
      <c r="G52" s="83">
        <v>6</v>
      </c>
      <c r="H52" s="83">
        <v>4</v>
      </c>
      <c r="I52" s="83">
        <v>6</v>
      </c>
      <c r="J52" s="84">
        <v>5</v>
      </c>
      <c r="K52" s="84">
        <v>9</v>
      </c>
      <c r="L52" s="84">
        <v>7</v>
      </c>
      <c r="M52" s="84">
        <v>7</v>
      </c>
      <c r="N52" s="84">
        <v>6</v>
      </c>
      <c r="O52" s="85">
        <v>6.1</v>
      </c>
      <c r="P52" s="86" t="s">
        <v>129</v>
      </c>
      <c r="Q52" s="35">
        <v>75</v>
      </c>
      <c r="R52" s="36"/>
      <c r="S52" s="82"/>
      <c r="T52" s="7"/>
    </row>
    <row r="53" spans="1:20" ht="15.75" customHeight="1">
      <c r="A53" s="29">
        <v>44</v>
      </c>
      <c r="B53" s="30" t="s">
        <v>59</v>
      </c>
      <c r="C53" s="31" t="s">
        <v>181</v>
      </c>
      <c r="D53" s="83">
        <v>6</v>
      </c>
      <c r="E53" s="83">
        <v>8</v>
      </c>
      <c r="F53" s="83">
        <v>8</v>
      </c>
      <c r="G53" s="83">
        <v>6</v>
      </c>
      <c r="H53" s="83">
        <v>6</v>
      </c>
      <c r="I53" s="83">
        <v>9</v>
      </c>
      <c r="J53" s="84">
        <v>7</v>
      </c>
      <c r="K53" s="84">
        <v>6</v>
      </c>
      <c r="L53" s="84">
        <v>7</v>
      </c>
      <c r="M53" s="84">
        <v>7</v>
      </c>
      <c r="N53" s="84">
        <v>7</v>
      </c>
      <c r="O53" s="85">
        <v>7.28</v>
      </c>
      <c r="P53" s="86" t="s">
        <v>132</v>
      </c>
      <c r="Q53" s="35">
        <v>85</v>
      </c>
      <c r="R53" s="36"/>
      <c r="S53" s="82"/>
      <c r="T53" s="7"/>
    </row>
    <row r="54" spans="1:20" ht="15.75" customHeight="1">
      <c r="A54" s="29">
        <v>45</v>
      </c>
      <c r="B54" s="30" t="s">
        <v>59</v>
      </c>
      <c r="C54" s="31" t="s">
        <v>182</v>
      </c>
      <c r="D54" s="83">
        <v>7</v>
      </c>
      <c r="E54" s="83">
        <v>8</v>
      </c>
      <c r="F54" s="83">
        <v>7</v>
      </c>
      <c r="G54" s="83">
        <v>7</v>
      </c>
      <c r="H54" s="83">
        <v>6</v>
      </c>
      <c r="I54" s="83">
        <v>7</v>
      </c>
      <c r="J54" s="84">
        <v>6</v>
      </c>
      <c r="K54" s="84">
        <v>8</v>
      </c>
      <c r="L54" s="84">
        <v>7</v>
      </c>
      <c r="M54" s="84">
        <v>7</v>
      </c>
      <c r="N54" s="84">
        <v>7</v>
      </c>
      <c r="O54" s="85">
        <v>7.07</v>
      </c>
      <c r="P54" s="86" t="s">
        <v>132</v>
      </c>
      <c r="Q54" s="35">
        <v>85</v>
      </c>
      <c r="R54" s="36"/>
      <c r="S54" s="82"/>
      <c r="T54" s="7"/>
    </row>
    <row r="55" spans="1:20" ht="15.75" customHeight="1">
      <c r="A55" s="29">
        <v>46</v>
      </c>
      <c r="B55" s="30" t="s">
        <v>183</v>
      </c>
      <c r="C55" s="31" t="s">
        <v>184</v>
      </c>
      <c r="D55" s="83">
        <v>5</v>
      </c>
      <c r="E55" s="83">
        <v>7</v>
      </c>
      <c r="F55" s="83">
        <v>7</v>
      </c>
      <c r="G55" s="83">
        <v>7</v>
      </c>
      <c r="H55" s="83">
        <v>4</v>
      </c>
      <c r="I55" s="83">
        <v>6</v>
      </c>
      <c r="J55" s="84">
        <v>6</v>
      </c>
      <c r="K55" s="84">
        <v>6</v>
      </c>
      <c r="L55" s="84">
        <v>7</v>
      </c>
      <c r="M55" s="84">
        <v>7</v>
      </c>
      <c r="N55" s="84">
        <v>6</v>
      </c>
      <c r="O55" s="85">
        <v>6.17</v>
      </c>
      <c r="P55" s="86" t="s">
        <v>129</v>
      </c>
      <c r="Q55" s="35">
        <v>75</v>
      </c>
      <c r="R55" s="36"/>
      <c r="S55" s="82"/>
      <c r="T55" s="7"/>
    </row>
    <row r="56" spans="1:20" ht="15.75" customHeight="1">
      <c r="A56" s="29">
        <v>47</v>
      </c>
      <c r="B56" s="30" t="s">
        <v>162</v>
      </c>
      <c r="C56" s="31" t="s">
        <v>18</v>
      </c>
      <c r="D56" s="83">
        <v>7</v>
      </c>
      <c r="E56" s="83">
        <v>8</v>
      </c>
      <c r="F56" s="83">
        <v>8</v>
      </c>
      <c r="G56" s="83">
        <v>7</v>
      </c>
      <c r="H56" s="83">
        <v>7</v>
      </c>
      <c r="I56" s="83">
        <v>8</v>
      </c>
      <c r="J56" s="84">
        <v>5</v>
      </c>
      <c r="K56" s="84">
        <v>8</v>
      </c>
      <c r="L56" s="84">
        <v>6</v>
      </c>
      <c r="M56" s="84">
        <v>8</v>
      </c>
      <c r="N56" s="84">
        <v>7</v>
      </c>
      <c r="O56" s="85">
        <v>7.41</v>
      </c>
      <c r="P56" s="86" t="s">
        <v>132</v>
      </c>
      <c r="Q56" s="35">
        <v>85</v>
      </c>
      <c r="R56" s="36"/>
      <c r="S56" s="82"/>
      <c r="T56" s="7"/>
    </row>
    <row r="57" spans="1:20" ht="15.75" customHeight="1">
      <c r="A57" s="29">
        <v>48</v>
      </c>
      <c r="B57" s="30" t="s">
        <v>185</v>
      </c>
      <c r="C57" s="31" t="s">
        <v>19</v>
      </c>
      <c r="D57" s="83">
        <v>7</v>
      </c>
      <c r="E57" s="83">
        <v>8</v>
      </c>
      <c r="F57" s="83">
        <v>8</v>
      </c>
      <c r="G57" s="83">
        <v>6</v>
      </c>
      <c r="H57" s="83">
        <v>6</v>
      </c>
      <c r="I57" s="83">
        <v>8</v>
      </c>
      <c r="J57" s="84">
        <v>6</v>
      </c>
      <c r="K57" s="84">
        <v>9</v>
      </c>
      <c r="L57" s="84">
        <v>6</v>
      </c>
      <c r="M57" s="84">
        <v>8</v>
      </c>
      <c r="N57" s="84">
        <v>7</v>
      </c>
      <c r="O57" s="85">
        <v>7.28</v>
      </c>
      <c r="P57" s="86" t="s">
        <v>132</v>
      </c>
      <c r="Q57" s="35">
        <v>85</v>
      </c>
      <c r="R57" s="36"/>
      <c r="S57" s="82"/>
      <c r="T57" s="7"/>
    </row>
    <row r="58" spans="1:20" ht="15.75" customHeight="1">
      <c r="A58" s="29">
        <v>49</v>
      </c>
      <c r="B58" s="30" t="s">
        <v>186</v>
      </c>
      <c r="C58" s="31" t="s">
        <v>19</v>
      </c>
      <c r="D58" s="83">
        <v>6</v>
      </c>
      <c r="E58" s="83">
        <v>7</v>
      </c>
      <c r="F58" s="83">
        <v>8</v>
      </c>
      <c r="G58" s="83">
        <v>7</v>
      </c>
      <c r="H58" s="83">
        <v>6</v>
      </c>
      <c r="I58" s="83">
        <v>6</v>
      </c>
      <c r="J58" s="84">
        <v>6</v>
      </c>
      <c r="K58" s="84">
        <v>7</v>
      </c>
      <c r="L58" s="84">
        <v>6</v>
      </c>
      <c r="M58" s="84">
        <v>6</v>
      </c>
      <c r="N58" s="84">
        <v>6</v>
      </c>
      <c r="O58" s="85">
        <v>6.52</v>
      </c>
      <c r="P58" s="86" t="s">
        <v>129</v>
      </c>
      <c r="Q58" s="35">
        <v>75</v>
      </c>
      <c r="R58" s="36"/>
      <c r="S58" s="82"/>
      <c r="T58" s="7"/>
    </row>
    <row r="59" spans="1:20" ht="15.75" customHeight="1">
      <c r="A59" s="29">
        <v>50</v>
      </c>
      <c r="B59" s="30" t="s">
        <v>187</v>
      </c>
      <c r="C59" s="31" t="s">
        <v>188</v>
      </c>
      <c r="D59" s="83">
        <v>6</v>
      </c>
      <c r="E59" s="83">
        <v>7</v>
      </c>
      <c r="F59" s="83">
        <v>7</v>
      </c>
      <c r="G59" s="83">
        <v>5</v>
      </c>
      <c r="H59" s="83">
        <v>4</v>
      </c>
      <c r="I59" s="83">
        <v>7</v>
      </c>
      <c r="J59" s="84">
        <v>7</v>
      </c>
      <c r="K59" s="84">
        <v>8</v>
      </c>
      <c r="L59" s="84">
        <v>6</v>
      </c>
      <c r="M59" s="84">
        <v>8</v>
      </c>
      <c r="N59" s="84">
        <v>6</v>
      </c>
      <c r="O59" s="85">
        <v>6.34</v>
      </c>
      <c r="P59" s="86" t="s">
        <v>129</v>
      </c>
      <c r="Q59" s="35">
        <v>75</v>
      </c>
      <c r="R59" s="36"/>
      <c r="S59" s="82"/>
      <c r="T59" s="7"/>
    </row>
    <row r="60" spans="1:20" ht="15.75" customHeight="1">
      <c r="A60" s="29">
        <v>51</v>
      </c>
      <c r="B60" s="43" t="s">
        <v>59</v>
      </c>
      <c r="C60" s="31" t="s">
        <v>189</v>
      </c>
      <c r="D60" s="83">
        <v>7</v>
      </c>
      <c r="E60" s="83">
        <v>7</v>
      </c>
      <c r="F60" s="83">
        <v>7</v>
      </c>
      <c r="G60" s="83">
        <v>7</v>
      </c>
      <c r="H60" s="83">
        <v>7</v>
      </c>
      <c r="I60" s="83">
        <v>7</v>
      </c>
      <c r="J60" s="84">
        <v>6</v>
      </c>
      <c r="K60" s="84">
        <v>6</v>
      </c>
      <c r="L60" s="84">
        <v>7</v>
      </c>
      <c r="M60" s="84">
        <v>7</v>
      </c>
      <c r="N60" s="84">
        <v>7</v>
      </c>
      <c r="O60" s="85">
        <v>6.93</v>
      </c>
      <c r="P60" s="86" t="s">
        <v>129</v>
      </c>
      <c r="Q60" s="35">
        <v>75</v>
      </c>
      <c r="R60" s="36"/>
      <c r="S60" s="82"/>
      <c r="T60" s="7"/>
    </row>
    <row r="61" spans="1:20" ht="15.75" customHeight="1" thickBot="1">
      <c r="A61" s="48"/>
      <c r="B61" s="49"/>
      <c r="C61" s="50"/>
      <c r="D61" s="96"/>
      <c r="E61" s="96"/>
      <c r="F61" s="96"/>
      <c r="G61" s="96"/>
      <c r="H61" s="96"/>
      <c r="I61" s="96"/>
      <c r="J61" s="97"/>
      <c r="K61" s="97"/>
      <c r="L61" s="97"/>
      <c r="M61" s="97"/>
      <c r="N61" s="97"/>
      <c r="O61" s="98"/>
      <c r="P61" s="53"/>
      <c r="Q61" s="96"/>
      <c r="R61" s="55"/>
      <c r="S61" s="7"/>
      <c r="T61" s="7"/>
    </row>
    <row r="62" spans="1:20" ht="19.5" thickTop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8.75">
      <c r="A63" s="7"/>
      <c r="B63" s="7" t="s">
        <v>190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 t="s">
        <v>191</v>
      </c>
      <c r="O63" s="7"/>
      <c r="P63" s="7"/>
      <c r="Q63" s="7"/>
      <c r="R63" s="7"/>
      <c r="S63" s="7"/>
      <c r="T63" s="7"/>
    </row>
    <row r="64" spans="1:20" ht="18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8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8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s="5" customFormat="1" ht="19.5">
      <c r="A67" s="99"/>
      <c r="B67" s="99" t="s">
        <v>192</v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 t="s">
        <v>193</v>
      </c>
      <c r="O67" s="99"/>
      <c r="P67" s="99"/>
      <c r="Q67" s="99"/>
      <c r="R67" s="99"/>
      <c r="S67" s="99"/>
      <c r="T67" s="99"/>
    </row>
    <row r="68" spans="1:20" ht="18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8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8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8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8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8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8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8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8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 topLeftCell="A39">
      <selection activeCell="F57" sqref="F57"/>
    </sheetView>
  </sheetViews>
  <sheetFormatPr defaultColWidth="9.140625" defaultRowHeight="12.75"/>
  <cols>
    <col min="1" max="1" width="5.7109375" style="7" customWidth="1"/>
    <col min="2" max="2" width="14.140625" style="7" customWidth="1"/>
    <col min="3" max="4" width="6.57421875" style="7" customWidth="1"/>
    <col min="5" max="5" width="7.00390625" style="7" customWidth="1"/>
    <col min="6" max="7" width="6.7109375" style="7" customWidth="1"/>
    <col min="8" max="8" width="7.421875" style="7" customWidth="1"/>
    <col min="9" max="9" width="7.7109375" style="7" customWidth="1"/>
    <col min="10" max="10" width="6.7109375" style="7" customWidth="1"/>
    <col min="11" max="11" width="7.7109375" style="7" customWidth="1"/>
    <col min="12" max="12" width="7.00390625" style="7" customWidth="1"/>
    <col min="13" max="13" width="6.8515625" style="7" customWidth="1"/>
    <col min="14" max="14" width="7.8515625" style="7" customWidth="1"/>
    <col min="15" max="15" width="8.57421875" style="7" customWidth="1"/>
    <col min="16" max="16" width="10.57421875" style="7" customWidth="1"/>
    <col min="17" max="17" width="10.140625" style="7" customWidth="1"/>
    <col min="18" max="18" width="10.421875" style="7" customWidth="1"/>
    <col min="19" max="16384" width="9.140625" style="7" customWidth="1"/>
  </cols>
  <sheetData>
    <row r="1" spans="1:10" ht="18.75">
      <c r="A1" s="56" t="s">
        <v>20</v>
      </c>
      <c r="B1" s="56"/>
      <c r="C1" s="56"/>
      <c r="D1" s="56"/>
      <c r="E1" s="6"/>
      <c r="F1" s="6"/>
      <c r="G1" s="6"/>
      <c r="H1" s="6"/>
      <c r="I1" s="6"/>
      <c r="J1" s="6"/>
    </row>
    <row r="2" spans="1:10" ht="18.75">
      <c r="A2" s="8" t="s">
        <v>21</v>
      </c>
      <c r="B2" s="8"/>
      <c r="C2" s="8"/>
      <c r="D2" s="8"/>
      <c r="E2" s="8"/>
      <c r="F2" s="8"/>
      <c r="G2" s="8"/>
      <c r="H2" s="8"/>
      <c r="I2" s="8"/>
      <c r="J2" s="8"/>
    </row>
    <row r="3" spans="1:18" ht="18.75">
      <c r="A3" s="57" t="s">
        <v>22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ht="18.75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ht="19.5" thickBot="1"/>
    <row r="6" spans="1:18" ht="19.5" thickTop="1">
      <c r="A6" s="58" t="s">
        <v>0</v>
      </c>
      <c r="B6" s="60" t="s">
        <v>24</v>
      </c>
      <c r="C6" s="61"/>
      <c r="D6" s="64"/>
      <c r="E6" s="11"/>
      <c r="F6" s="11"/>
      <c r="G6" s="11"/>
      <c r="H6" s="11"/>
      <c r="I6" s="11"/>
      <c r="J6" s="11"/>
      <c r="K6" s="11"/>
      <c r="L6" s="11"/>
      <c r="M6" s="11"/>
      <c r="N6" s="11"/>
      <c r="O6" s="2" t="s">
        <v>25</v>
      </c>
      <c r="P6" s="2" t="s">
        <v>26</v>
      </c>
      <c r="Q6" s="2" t="s">
        <v>27</v>
      </c>
      <c r="R6" s="65" t="s">
        <v>28</v>
      </c>
    </row>
    <row r="7" spans="1:18" ht="18.75">
      <c r="A7" s="59"/>
      <c r="B7" s="62"/>
      <c r="C7" s="63"/>
      <c r="D7" s="15" t="s">
        <v>29</v>
      </c>
      <c r="E7" s="15" t="s">
        <v>30</v>
      </c>
      <c r="F7" s="15" t="s">
        <v>31</v>
      </c>
      <c r="G7" s="15" t="s">
        <v>32</v>
      </c>
      <c r="H7" s="15" t="s">
        <v>33</v>
      </c>
      <c r="I7" s="15" t="s">
        <v>34</v>
      </c>
      <c r="J7" s="15" t="s">
        <v>35</v>
      </c>
      <c r="K7" s="15" t="s">
        <v>36</v>
      </c>
      <c r="L7" s="15" t="s">
        <v>37</v>
      </c>
      <c r="M7" s="16" t="s">
        <v>38</v>
      </c>
      <c r="N7" s="16" t="s">
        <v>39</v>
      </c>
      <c r="O7" s="3"/>
      <c r="P7" s="3"/>
      <c r="Q7" s="3"/>
      <c r="R7" s="66"/>
    </row>
    <row r="8" spans="1:18" ht="18.75">
      <c r="A8" s="59"/>
      <c r="B8" s="62"/>
      <c r="C8" s="63"/>
      <c r="D8" s="19" t="s">
        <v>40</v>
      </c>
      <c r="E8" s="19" t="s">
        <v>40</v>
      </c>
      <c r="F8" s="19" t="s">
        <v>40</v>
      </c>
      <c r="G8" s="19" t="s">
        <v>40</v>
      </c>
      <c r="H8" s="19" t="s">
        <v>40</v>
      </c>
      <c r="I8" s="19" t="s">
        <v>40</v>
      </c>
      <c r="J8" s="19" t="s">
        <v>40</v>
      </c>
      <c r="K8" s="19" t="s">
        <v>40</v>
      </c>
      <c r="L8" s="19" t="s">
        <v>40</v>
      </c>
      <c r="M8" s="19" t="s">
        <v>40</v>
      </c>
      <c r="N8" s="19" t="s">
        <v>40</v>
      </c>
      <c r="O8" s="3"/>
      <c r="P8" s="3"/>
      <c r="Q8" s="3"/>
      <c r="R8" s="66"/>
    </row>
    <row r="9" spans="1:18" ht="18.75">
      <c r="A9" s="59"/>
      <c r="B9" s="62"/>
      <c r="C9" s="63"/>
      <c r="D9" s="20">
        <v>2</v>
      </c>
      <c r="E9" s="20">
        <v>2</v>
      </c>
      <c r="F9" s="20">
        <v>2</v>
      </c>
      <c r="G9" s="20">
        <v>3</v>
      </c>
      <c r="H9" s="20">
        <v>2</v>
      </c>
      <c r="I9" s="20">
        <v>2</v>
      </c>
      <c r="J9" s="20">
        <v>2</v>
      </c>
      <c r="K9" s="20">
        <v>2</v>
      </c>
      <c r="L9" s="20">
        <v>2</v>
      </c>
      <c r="M9" s="20">
        <v>2</v>
      </c>
      <c r="N9" s="20">
        <v>2</v>
      </c>
      <c r="O9" s="3"/>
      <c r="P9" s="3"/>
      <c r="Q9" s="3"/>
      <c r="R9" s="66"/>
    </row>
    <row r="10" spans="1:18" ht="18.75">
      <c r="A10" s="21">
        <v>1</v>
      </c>
      <c r="B10" s="22" t="s">
        <v>41</v>
      </c>
      <c r="C10" s="23" t="s">
        <v>42</v>
      </c>
      <c r="D10" s="24">
        <v>2.5</v>
      </c>
      <c r="E10" s="24">
        <v>3.5</v>
      </c>
      <c r="F10" s="24">
        <v>4</v>
      </c>
      <c r="G10" s="24">
        <v>1.5</v>
      </c>
      <c r="H10" s="24">
        <v>4</v>
      </c>
      <c r="I10" s="24">
        <v>3</v>
      </c>
      <c r="J10" s="24">
        <v>4</v>
      </c>
      <c r="K10" s="24">
        <v>3</v>
      </c>
      <c r="L10" s="24">
        <v>3</v>
      </c>
      <c r="M10" s="24">
        <v>3.5</v>
      </c>
      <c r="N10" s="24">
        <v>3</v>
      </c>
      <c r="O10" s="25">
        <f aca="true" t="shared" si="0" ref="O10:O56">SUMPRODUCT(D10:N10,D$9:N$9)/SUM(D$9:N$9)</f>
        <v>3.108695652173913</v>
      </c>
      <c r="P10" s="26" t="str">
        <f>IF(O10&lt;1,"Kém",IF(O10&lt;2,"yếu",IF(O10&lt;2.5,"T Bình",IF(O10&lt;3.2,"Khá",IF(O10&lt;3.6,"Giỏi",IF(O10&lt;4.5,"xuất sắc"))))))</f>
        <v>Khá</v>
      </c>
      <c r="Q10" s="27" t="str">
        <f>IF(O10&lt;2,"T Bình",IF(O10&lt;2.5,"Khá",IF(O10&lt;4.5,"tốt")))</f>
        <v>tốt</v>
      </c>
      <c r="R10" s="28"/>
    </row>
    <row r="11" spans="1:18" ht="18.75">
      <c r="A11" s="29">
        <v>2</v>
      </c>
      <c r="B11" s="30" t="s">
        <v>43</v>
      </c>
      <c r="C11" s="31" t="s">
        <v>44</v>
      </c>
      <c r="D11" s="32">
        <v>1</v>
      </c>
      <c r="E11" s="32">
        <v>2.5</v>
      </c>
      <c r="F11" s="32">
        <v>2</v>
      </c>
      <c r="G11" s="32">
        <v>3</v>
      </c>
      <c r="H11" s="32">
        <v>2</v>
      </c>
      <c r="I11" s="32">
        <v>2</v>
      </c>
      <c r="J11" s="32">
        <v>2</v>
      </c>
      <c r="K11" s="32">
        <v>2.5</v>
      </c>
      <c r="L11" s="32">
        <v>2.5</v>
      </c>
      <c r="M11" s="32">
        <v>0</v>
      </c>
      <c r="N11" s="32">
        <v>2.5</v>
      </c>
      <c r="O11" s="33">
        <f t="shared" si="0"/>
        <v>2.0434782608695654</v>
      </c>
      <c r="P11" s="34" t="str">
        <f aca="true" t="shared" si="1" ref="P11:P56">IF(O11&lt;1,"Kém",IF(O11&lt;2,"yếu",IF(O11&lt;2.5,"T Bình",IF(O11&lt;3.2,"Khá",IF(O11&lt;3.6,"Giỏi",IF(O11&lt;4.5,"xuất sắc"))))))</f>
        <v>T Bình</v>
      </c>
      <c r="Q11" s="35" t="str">
        <f aca="true" t="shared" si="2" ref="Q11:Q56">IF(O11&lt;2,"T Bình",IF(O11&lt;2.5,"Khá",IF(O11&lt;4.5,"tốt")))</f>
        <v>Khá</v>
      </c>
      <c r="R11" s="36"/>
    </row>
    <row r="12" spans="1:18" ht="18.75">
      <c r="A12" s="29">
        <v>3</v>
      </c>
      <c r="B12" s="30" t="s">
        <v>45</v>
      </c>
      <c r="C12" s="31" t="s">
        <v>46</v>
      </c>
      <c r="D12" s="32">
        <v>2</v>
      </c>
      <c r="E12" s="32">
        <v>2</v>
      </c>
      <c r="F12" s="32">
        <v>2.5</v>
      </c>
      <c r="G12" s="32">
        <v>2</v>
      </c>
      <c r="H12" s="32">
        <v>2.5</v>
      </c>
      <c r="I12" s="32">
        <v>2</v>
      </c>
      <c r="J12" s="32">
        <v>3</v>
      </c>
      <c r="K12" s="32">
        <v>2</v>
      </c>
      <c r="L12" s="32">
        <v>2</v>
      </c>
      <c r="M12" s="32">
        <v>0</v>
      </c>
      <c r="N12" s="32">
        <v>2</v>
      </c>
      <c r="O12" s="33">
        <f t="shared" si="0"/>
        <v>2</v>
      </c>
      <c r="P12" s="34" t="str">
        <f t="shared" si="1"/>
        <v>T Bình</v>
      </c>
      <c r="Q12" s="35" t="str">
        <f t="shared" si="2"/>
        <v>Khá</v>
      </c>
      <c r="R12" s="36"/>
    </row>
    <row r="13" spans="1:18" ht="18.75">
      <c r="A13" s="29">
        <v>4</v>
      </c>
      <c r="B13" s="30" t="s">
        <v>47</v>
      </c>
      <c r="C13" s="31" t="s">
        <v>48</v>
      </c>
      <c r="D13" s="32">
        <v>2</v>
      </c>
      <c r="E13" s="32">
        <v>2</v>
      </c>
      <c r="F13" s="32">
        <v>2</v>
      </c>
      <c r="G13" s="32">
        <v>3</v>
      </c>
      <c r="H13" s="32">
        <v>2</v>
      </c>
      <c r="I13" s="32">
        <v>2.5</v>
      </c>
      <c r="J13" s="32">
        <v>3</v>
      </c>
      <c r="K13" s="32">
        <v>2</v>
      </c>
      <c r="L13" s="32">
        <v>2.5</v>
      </c>
      <c r="M13" s="32">
        <v>3</v>
      </c>
      <c r="N13" s="32">
        <v>2</v>
      </c>
      <c r="O13" s="33">
        <f t="shared" si="0"/>
        <v>2.391304347826087</v>
      </c>
      <c r="P13" s="34" t="str">
        <f t="shared" si="1"/>
        <v>T Bình</v>
      </c>
      <c r="Q13" s="35" t="str">
        <f t="shared" si="2"/>
        <v>Khá</v>
      </c>
      <c r="R13" s="36"/>
    </row>
    <row r="14" spans="1:18" ht="18.75">
      <c r="A14" s="29">
        <v>5</v>
      </c>
      <c r="B14" s="30" t="s">
        <v>49</v>
      </c>
      <c r="C14" s="31" t="s">
        <v>48</v>
      </c>
      <c r="D14" s="32">
        <v>1.5</v>
      </c>
      <c r="E14" s="32">
        <v>3</v>
      </c>
      <c r="F14" s="32">
        <v>2</v>
      </c>
      <c r="G14" s="32">
        <v>1.5</v>
      </c>
      <c r="H14" s="32">
        <v>2</v>
      </c>
      <c r="I14" s="32">
        <v>2</v>
      </c>
      <c r="J14" s="32">
        <v>3</v>
      </c>
      <c r="K14" s="32">
        <v>2</v>
      </c>
      <c r="L14" s="32">
        <v>2.5</v>
      </c>
      <c r="M14" s="32">
        <v>2.5</v>
      </c>
      <c r="N14" s="32">
        <v>2</v>
      </c>
      <c r="O14" s="33">
        <f t="shared" si="0"/>
        <v>2.152173913043478</v>
      </c>
      <c r="P14" s="34" t="str">
        <f t="shared" si="1"/>
        <v>T Bình</v>
      </c>
      <c r="Q14" s="35" t="str">
        <f t="shared" si="2"/>
        <v>Khá</v>
      </c>
      <c r="R14" s="36"/>
    </row>
    <row r="15" spans="1:18" ht="18.75">
      <c r="A15" s="29">
        <v>6</v>
      </c>
      <c r="B15" s="30" t="s">
        <v>50</v>
      </c>
      <c r="C15" s="31" t="s">
        <v>51</v>
      </c>
      <c r="D15" s="32">
        <v>2.5</v>
      </c>
      <c r="E15" s="32">
        <v>3</v>
      </c>
      <c r="F15" s="32">
        <v>3</v>
      </c>
      <c r="G15" s="32">
        <v>2</v>
      </c>
      <c r="H15" s="32">
        <v>3</v>
      </c>
      <c r="I15" s="32">
        <v>3</v>
      </c>
      <c r="J15" s="32">
        <v>2.5</v>
      </c>
      <c r="K15" s="32">
        <v>3.5</v>
      </c>
      <c r="L15" s="32">
        <v>2.5</v>
      </c>
      <c r="M15" s="32">
        <v>0</v>
      </c>
      <c r="N15" s="32">
        <v>2.5</v>
      </c>
      <c r="O15" s="33">
        <f t="shared" si="0"/>
        <v>2.4782608695652173</v>
      </c>
      <c r="P15" s="34" t="str">
        <f t="shared" si="1"/>
        <v>T Bình</v>
      </c>
      <c r="Q15" s="35" t="str">
        <f t="shared" si="2"/>
        <v>Khá</v>
      </c>
      <c r="R15" s="36"/>
    </row>
    <row r="16" spans="1:18" ht="18.75">
      <c r="A16" s="29">
        <v>7</v>
      </c>
      <c r="B16" s="37" t="s">
        <v>52</v>
      </c>
      <c r="C16" s="38" t="s">
        <v>51</v>
      </c>
      <c r="D16" s="32">
        <v>2</v>
      </c>
      <c r="E16" s="32">
        <v>3</v>
      </c>
      <c r="F16" s="32">
        <v>2.5</v>
      </c>
      <c r="G16" s="32">
        <v>3</v>
      </c>
      <c r="H16" s="32">
        <v>2.5</v>
      </c>
      <c r="I16" s="32">
        <v>2.5</v>
      </c>
      <c r="J16" s="32">
        <v>3.5</v>
      </c>
      <c r="K16" s="39">
        <v>3</v>
      </c>
      <c r="L16" s="32">
        <v>4</v>
      </c>
      <c r="M16" s="32">
        <v>4</v>
      </c>
      <c r="N16" s="32">
        <v>3</v>
      </c>
      <c r="O16" s="33">
        <f t="shared" si="0"/>
        <v>3</v>
      </c>
      <c r="P16" s="34" t="str">
        <f t="shared" si="1"/>
        <v>Khá</v>
      </c>
      <c r="Q16" s="35" t="str">
        <f t="shared" si="2"/>
        <v>tốt</v>
      </c>
      <c r="R16" s="40"/>
    </row>
    <row r="17" spans="1:18" ht="18.75">
      <c r="A17" s="29">
        <v>8</v>
      </c>
      <c r="B17" s="30" t="s">
        <v>53</v>
      </c>
      <c r="C17" s="31" t="s">
        <v>54</v>
      </c>
      <c r="D17" s="32">
        <v>2</v>
      </c>
      <c r="E17" s="32">
        <v>2.5</v>
      </c>
      <c r="F17" s="32">
        <v>0</v>
      </c>
      <c r="G17" s="32">
        <v>2</v>
      </c>
      <c r="H17" s="32">
        <v>0</v>
      </c>
      <c r="I17" s="32">
        <v>2.5</v>
      </c>
      <c r="J17" s="32">
        <v>3</v>
      </c>
      <c r="K17" s="32">
        <v>3</v>
      </c>
      <c r="L17" s="32">
        <v>2</v>
      </c>
      <c r="M17" s="32">
        <v>0</v>
      </c>
      <c r="N17" s="32">
        <v>1</v>
      </c>
      <c r="O17" s="33">
        <f t="shared" si="0"/>
        <v>1.6521739130434783</v>
      </c>
      <c r="P17" s="34" t="str">
        <f t="shared" si="1"/>
        <v>yếu</v>
      </c>
      <c r="Q17" s="35" t="str">
        <f t="shared" si="2"/>
        <v>T Bình</v>
      </c>
      <c r="R17" s="36"/>
    </row>
    <row r="18" spans="1:18" ht="18.75">
      <c r="A18" s="29">
        <v>9</v>
      </c>
      <c r="B18" s="30" t="s">
        <v>55</v>
      </c>
      <c r="C18" s="31" t="s">
        <v>56</v>
      </c>
      <c r="D18" s="32">
        <v>1</v>
      </c>
      <c r="E18" s="32">
        <v>2</v>
      </c>
      <c r="F18" s="32">
        <v>2.5</v>
      </c>
      <c r="G18" s="32">
        <v>2</v>
      </c>
      <c r="H18" s="32">
        <v>2.5</v>
      </c>
      <c r="I18" s="32">
        <v>1.5</v>
      </c>
      <c r="J18" s="32">
        <v>3</v>
      </c>
      <c r="K18" s="32">
        <v>2</v>
      </c>
      <c r="L18" s="32">
        <v>2</v>
      </c>
      <c r="M18" s="32">
        <v>0</v>
      </c>
      <c r="N18" s="32">
        <v>2</v>
      </c>
      <c r="O18" s="33">
        <f t="shared" si="0"/>
        <v>1.8695652173913044</v>
      </c>
      <c r="P18" s="34" t="str">
        <f t="shared" si="1"/>
        <v>yếu</v>
      </c>
      <c r="Q18" s="35" t="str">
        <f t="shared" si="2"/>
        <v>T Bình</v>
      </c>
      <c r="R18" s="36"/>
    </row>
    <row r="19" spans="1:18" ht="18.75">
      <c r="A19" s="29">
        <v>10</v>
      </c>
      <c r="B19" s="30" t="s">
        <v>57</v>
      </c>
      <c r="C19" s="31" t="s">
        <v>58</v>
      </c>
      <c r="D19" s="32">
        <v>2</v>
      </c>
      <c r="E19" s="32">
        <v>2</v>
      </c>
      <c r="F19" s="32">
        <v>2</v>
      </c>
      <c r="G19" s="32">
        <v>1.5</v>
      </c>
      <c r="H19" s="32">
        <v>2</v>
      </c>
      <c r="I19" s="32">
        <v>2</v>
      </c>
      <c r="J19" s="32">
        <v>1.5</v>
      </c>
      <c r="K19" s="32">
        <v>2.5</v>
      </c>
      <c r="L19" s="32">
        <v>2.5</v>
      </c>
      <c r="M19" s="32">
        <v>3</v>
      </c>
      <c r="N19" s="32">
        <v>1</v>
      </c>
      <c r="O19" s="33">
        <f t="shared" si="0"/>
        <v>1.9782608695652173</v>
      </c>
      <c r="P19" s="34" t="str">
        <f t="shared" si="1"/>
        <v>yếu</v>
      </c>
      <c r="Q19" s="35" t="str">
        <f t="shared" si="2"/>
        <v>T Bình</v>
      </c>
      <c r="R19" s="36"/>
    </row>
    <row r="20" spans="1:18" ht="18.75">
      <c r="A20" s="29">
        <v>11</v>
      </c>
      <c r="B20" s="30" t="s">
        <v>59</v>
      </c>
      <c r="C20" s="31" t="s">
        <v>58</v>
      </c>
      <c r="D20" s="32">
        <v>1</v>
      </c>
      <c r="E20" s="32">
        <v>1.5</v>
      </c>
      <c r="F20" s="32">
        <v>3</v>
      </c>
      <c r="G20" s="32">
        <v>1.5</v>
      </c>
      <c r="H20" s="32">
        <v>3</v>
      </c>
      <c r="I20" s="32">
        <v>2</v>
      </c>
      <c r="J20" s="32">
        <v>2.5</v>
      </c>
      <c r="K20" s="32">
        <v>2.5</v>
      </c>
      <c r="L20" s="32">
        <v>3</v>
      </c>
      <c r="M20" s="32">
        <v>0</v>
      </c>
      <c r="N20" s="32">
        <v>2</v>
      </c>
      <c r="O20" s="33">
        <f t="shared" si="0"/>
        <v>1.9782608695652173</v>
      </c>
      <c r="P20" s="34" t="str">
        <f t="shared" si="1"/>
        <v>yếu</v>
      </c>
      <c r="Q20" s="35" t="str">
        <f t="shared" si="2"/>
        <v>T Bình</v>
      </c>
      <c r="R20" s="36"/>
    </row>
    <row r="21" spans="1:18" ht="18.75">
      <c r="A21" s="29">
        <v>12</v>
      </c>
      <c r="B21" s="37" t="s">
        <v>60</v>
      </c>
      <c r="C21" s="38" t="s">
        <v>61</v>
      </c>
      <c r="D21" s="32">
        <v>2</v>
      </c>
      <c r="E21" s="32">
        <v>1.5</v>
      </c>
      <c r="F21" s="32">
        <v>2.5</v>
      </c>
      <c r="G21" s="32"/>
      <c r="H21" s="32">
        <v>2.5</v>
      </c>
      <c r="I21" s="32">
        <v>1.5</v>
      </c>
      <c r="J21" s="32">
        <v>2.5</v>
      </c>
      <c r="K21" s="39">
        <v>3</v>
      </c>
      <c r="L21" s="32">
        <v>2</v>
      </c>
      <c r="M21" s="32">
        <v>0</v>
      </c>
      <c r="N21" s="32">
        <v>3</v>
      </c>
      <c r="O21" s="33">
        <f t="shared" si="0"/>
        <v>1.7826086956521738</v>
      </c>
      <c r="P21" s="34" t="str">
        <f t="shared" si="1"/>
        <v>yếu</v>
      </c>
      <c r="Q21" s="35" t="str">
        <f t="shared" si="2"/>
        <v>T Bình</v>
      </c>
      <c r="R21" s="40"/>
    </row>
    <row r="22" spans="1:18" ht="18.75">
      <c r="A22" s="29">
        <v>13</v>
      </c>
      <c r="B22" s="30" t="s">
        <v>43</v>
      </c>
      <c r="C22" s="31" t="s">
        <v>62</v>
      </c>
      <c r="D22" s="32">
        <v>1.5</v>
      </c>
      <c r="E22" s="32">
        <v>1</v>
      </c>
      <c r="F22" s="32">
        <v>2.5</v>
      </c>
      <c r="G22" s="32">
        <v>1.5</v>
      </c>
      <c r="H22" s="32">
        <v>2.5</v>
      </c>
      <c r="I22" s="32">
        <v>2</v>
      </c>
      <c r="J22" s="32">
        <v>2.5</v>
      </c>
      <c r="K22" s="39">
        <v>3</v>
      </c>
      <c r="L22" s="32">
        <v>3</v>
      </c>
      <c r="M22" s="32">
        <v>0</v>
      </c>
      <c r="N22" s="32">
        <v>0</v>
      </c>
      <c r="O22" s="33">
        <f t="shared" si="0"/>
        <v>1.7608695652173914</v>
      </c>
      <c r="P22" s="34" t="str">
        <f t="shared" si="1"/>
        <v>yếu</v>
      </c>
      <c r="Q22" s="35" t="str">
        <f t="shared" si="2"/>
        <v>T Bình</v>
      </c>
      <c r="R22" s="40"/>
    </row>
    <row r="23" spans="1:18" ht="18.75">
      <c r="A23" s="29">
        <v>14</v>
      </c>
      <c r="B23" s="30" t="s">
        <v>63</v>
      </c>
      <c r="C23" s="31" t="s">
        <v>64</v>
      </c>
      <c r="D23" s="32">
        <v>2</v>
      </c>
      <c r="E23" s="32">
        <v>3</v>
      </c>
      <c r="F23" s="32">
        <v>2.5</v>
      </c>
      <c r="G23" s="32">
        <v>2</v>
      </c>
      <c r="H23" s="32">
        <v>2.5</v>
      </c>
      <c r="I23" s="32">
        <v>2</v>
      </c>
      <c r="J23" s="32">
        <v>2.5</v>
      </c>
      <c r="K23" s="32">
        <v>3</v>
      </c>
      <c r="L23" s="32">
        <v>1.5</v>
      </c>
      <c r="M23" s="32">
        <v>0</v>
      </c>
      <c r="N23" s="32">
        <v>1</v>
      </c>
      <c r="O23" s="33">
        <f t="shared" si="0"/>
        <v>2</v>
      </c>
      <c r="P23" s="34" t="str">
        <f t="shared" si="1"/>
        <v>T Bình</v>
      </c>
      <c r="Q23" s="35" t="str">
        <f t="shared" si="2"/>
        <v>Khá</v>
      </c>
      <c r="R23" s="36"/>
    </row>
    <row r="24" spans="1:18" ht="18.75">
      <c r="A24" s="29">
        <v>15</v>
      </c>
      <c r="B24" s="30" t="s">
        <v>65</v>
      </c>
      <c r="C24" s="31" t="s">
        <v>66</v>
      </c>
      <c r="D24" s="32">
        <v>2</v>
      </c>
      <c r="E24" s="32">
        <v>2.5</v>
      </c>
      <c r="F24" s="32">
        <v>2.5</v>
      </c>
      <c r="G24" s="32">
        <v>1.5</v>
      </c>
      <c r="H24" s="32">
        <v>2.5</v>
      </c>
      <c r="I24" s="32">
        <v>2</v>
      </c>
      <c r="J24" s="32">
        <v>2</v>
      </c>
      <c r="K24" s="32">
        <v>3</v>
      </c>
      <c r="L24" s="32">
        <v>3.5</v>
      </c>
      <c r="M24" s="32">
        <v>2.5</v>
      </c>
      <c r="N24" s="32">
        <v>2</v>
      </c>
      <c r="O24" s="33">
        <f t="shared" si="0"/>
        <v>2.3260869565217392</v>
      </c>
      <c r="P24" s="34" t="str">
        <f t="shared" si="1"/>
        <v>T Bình</v>
      </c>
      <c r="Q24" s="35" t="str">
        <f t="shared" si="2"/>
        <v>Khá</v>
      </c>
      <c r="R24" s="36"/>
    </row>
    <row r="25" spans="1:18" ht="18.75">
      <c r="A25" s="29">
        <v>16</v>
      </c>
      <c r="B25" s="37" t="s">
        <v>67</v>
      </c>
      <c r="C25" s="38" t="s">
        <v>66</v>
      </c>
      <c r="D25" s="32">
        <v>0</v>
      </c>
      <c r="E25" s="32">
        <v>2</v>
      </c>
      <c r="F25" s="32">
        <v>2.5</v>
      </c>
      <c r="G25" s="32">
        <v>2</v>
      </c>
      <c r="H25" s="32">
        <v>2.5</v>
      </c>
      <c r="I25" s="32">
        <v>2</v>
      </c>
      <c r="J25" s="32">
        <v>2</v>
      </c>
      <c r="K25" s="39">
        <v>3</v>
      </c>
      <c r="L25" s="32">
        <v>2.5</v>
      </c>
      <c r="M25" s="32">
        <v>1.5</v>
      </c>
      <c r="N25" s="32">
        <v>2.5</v>
      </c>
      <c r="O25" s="33">
        <f t="shared" si="0"/>
        <v>2.0434782608695654</v>
      </c>
      <c r="P25" s="34" t="str">
        <f t="shared" si="1"/>
        <v>T Bình</v>
      </c>
      <c r="Q25" s="35" t="str">
        <f t="shared" si="2"/>
        <v>Khá</v>
      </c>
      <c r="R25" s="40"/>
    </row>
    <row r="26" spans="1:18" ht="18.75">
      <c r="A26" s="29">
        <v>17</v>
      </c>
      <c r="B26" s="37" t="s">
        <v>68</v>
      </c>
      <c r="C26" s="38" t="s">
        <v>69</v>
      </c>
      <c r="D26" s="32">
        <v>1.5</v>
      </c>
      <c r="E26" s="32">
        <v>2</v>
      </c>
      <c r="F26" s="32">
        <v>3</v>
      </c>
      <c r="G26" s="32">
        <v>1.5</v>
      </c>
      <c r="H26" s="32">
        <v>3</v>
      </c>
      <c r="I26" s="32">
        <v>2.5</v>
      </c>
      <c r="J26" s="32">
        <v>3</v>
      </c>
      <c r="K26" s="39">
        <v>3</v>
      </c>
      <c r="L26" s="32">
        <v>2.5</v>
      </c>
      <c r="M26" s="32">
        <v>2.5</v>
      </c>
      <c r="N26" s="32">
        <v>1</v>
      </c>
      <c r="O26" s="33">
        <f t="shared" si="0"/>
        <v>2.282608695652174</v>
      </c>
      <c r="P26" s="34" t="str">
        <f t="shared" si="1"/>
        <v>T Bình</v>
      </c>
      <c r="Q26" s="35" t="str">
        <f t="shared" si="2"/>
        <v>Khá</v>
      </c>
      <c r="R26" s="41"/>
    </row>
    <row r="27" spans="1:18" ht="18.75">
      <c r="A27" s="29">
        <v>18</v>
      </c>
      <c r="B27" s="30" t="s">
        <v>70</v>
      </c>
      <c r="C27" s="31" t="s">
        <v>71</v>
      </c>
      <c r="D27" s="32">
        <v>1.5</v>
      </c>
      <c r="E27" s="32">
        <v>3</v>
      </c>
      <c r="F27" s="32">
        <v>3</v>
      </c>
      <c r="G27" s="32">
        <v>1</v>
      </c>
      <c r="H27" s="32">
        <v>3</v>
      </c>
      <c r="I27" s="32">
        <v>3</v>
      </c>
      <c r="J27" s="32">
        <v>2</v>
      </c>
      <c r="K27" s="32">
        <v>2</v>
      </c>
      <c r="L27" s="32">
        <v>4</v>
      </c>
      <c r="M27" s="32">
        <v>2.5</v>
      </c>
      <c r="N27" s="32">
        <v>1.5</v>
      </c>
      <c r="O27" s="33">
        <f t="shared" si="0"/>
        <v>2.347826086956522</v>
      </c>
      <c r="P27" s="34" t="str">
        <f t="shared" si="1"/>
        <v>T Bình</v>
      </c>
      <c r="Q27" s="35" t="str">
        <f t="shared" si="2"/>
        <v>Khá</v>
      </c>
      <c r="R27" s="36"/>
    </row>
    <row r="28" spans="1:18" ht="18.75">
      <c r="A28" s="29">
        <v>19</v>
      </c>
      <c r="B28" s="30" t="s">
        <v>72</v>
      </c>
      <c r="C28" s="42" t="s">
        <v>73</v>
      </c>
      <c r="D28" s="32">
        <v>2</v>
      </c>
      <c r="E28" s="32">
        <v>2.5</v>
      </c>
      <c r="F28" s="32">
        <v>3</v>
      </c>
      <c r="G28" s="32">
        <v>2</v>
      </c>
      <c r="H28" s="32">
        <v>3</v>
      </c>
      <c r="I28" s="32">
        <v>1.5</v>
      </c>
      <c r="J28" s="32">
        <v>3</v>
      </c>
      <c r="K28" s="32">
        <v>3</v>
      </c>
      <c r="L28" s="32">
        <v>3</v>
      </c>
      <c r="M28" s="32">
        <v>3</v>
      </c>
      <c r="N28" s="32">
        <v>2.5</v>
      </c>
      <c r="O28" s="33">
        <f t="shared" si="0"/>
        <v>2.5652173913043477</v>
      </c>
      <c r="P28" s="34" t="str">
        <f t="shared" si="1"/>
        <v>Khá</v>
      </c>
      <c r="Q28" s="35" t="str">
        <f t="shared" si="2"/>
        <v>tốt</v>
      </c>
      <c r="R28" s="36"/>
    </row>
    <row r="29" spans="1:18" ht="18.75">
      <c r="A29" s="29">
        <v>20</v>
      </c>
      <c r="B29" s="30" t="s">
        <v>74</v>
      </c>
      <c r="C29" s="31" t="s">
        <v>75</v>
      </c>
      <c r="D29" s="32">
        <v>2</v>
      </c>
      <c r="E29" s="32">
        <v>2</v>
      </c>
      <c r="F29" s="32">
        <v>3</v>
      </c>
      <c r="G29" s="32">
        <v>3</v>
      </c>
      <c r="H29" s="32">
        <v>3</v>
      </c>
      <c r="I29" s="32">
        <v>2.5</v>
      </c>
      <c r="J29" s="32">
        <v>2</v>
      </c>
      <c r="K29" s="32">
        <v>3</v>
      </c>
      <c r="L29" s="32">
        <v>2.5</v>
      </c>
      <c r="M29" s="32">
        <v>2.5</v>
      </c>
      <c r="N29" s="32">
        <v>2</v>
      </c>
      <c r="O29" s="33">
        <f t="shared" si="0"/>
        <v>2.5217391304347827</v>
      </c>
      <c r="P29" s="34" t="str">
        <f t="shared" si="1"/>
        <v>Khá</v>
      </c>
      <c r="Q29" s="35" t="str">
        <f t="shared" si="2"/>
        <v>tốt</v>
      </c>
      <c r="R29" s="36"/>
    </row>
    <row r="30" spans="1:18" ht="18.75">
      <c r="A30" s="29">
        <v>21</v>
      </c>
      <c r="B30" s="30" t="s">
        <v>76</v>
      </c>
      <c r="C30" s="31" t="s">
        <v>77</v>
      </c>
      <c r="D30" s="32">
        <v>1.5</v>
      </c>
      <c r="E30" s="32">
        <v>3.5</v>
      </c>
      <c r="F30" s="32">
        <v>2</v>
      </c>
      <c r="G30" s="32">
        <v>1</v>
      </c>
      <c r="H30" s="32">
        <v>2</v>
      </c>
      <c r="I30" s="32">
        <v>2</v>
      </c>
      <c r="J30" s="32">
        <v>3</v>
      </c>
      <c r="K30" s="32">
        <v>2.5</v>
      </c>
      <c r="L30" s="32">
        <v>4</v>
      </c>
      <c r="M30" s="32">
        <v>2.5</v>
      </c>
      <c r="N30" s="32">
        <v>3</v>
      </c>
      <c r="O30" s="33">
        <f t="shared" si="0"/>
        <v>2.391304347826087</v>
      </c>
      <c r="P30" s="34" t="str">
        <f t="shared" si="1"/>
        <v>T Bình</v>
      </c>
      <c r="Q30" s="35" t="str">
        <f t="shared" si="2"/>
        <v>Khá</v>
      </c>
      <c r="R30" s="36"/>
    </row>
    <row r="31" spans="1:18" ht="18.75">
      <c r="A31" s="29">
        <v>22</v>
      </c>
      <c r="B31" s="30" t="s">
        <v>78</v>
      </c>
      <c r="C31" s="31" t="s">
        <v>79</v>
      </c>
      <c r="D31" s="32">
        <v>1.5</v>
      </c>
      <c r="E31" s="32">
        <v>1.5</v>
      </c>
      <c r="F31" s="32">
        <v>3</v>
      </c>
      <c r="G31" s="32">
        <v>1</v>
      </c>
      <c r="H31" s="32">
        <v>3</v>
      </c>
      <c r="I31" s="32">
        <v>2.5</v>
      </c>
      <c r="J31" s="32">
        <v>2</v>
      </c>
      <c r="K31" s="32">
        <v>2.5</v>
      </c>
      <c r="L31" s="32">
        <v>3</v>
      </c>
      <c r="M31" s="32">
        <v>1.5</v>
      </c>
      <c r="N31" s="32">
        <v>2</v>
      </c>
      <c r="O31" s="33">
        <f t="shared" si="0"/>
        <v>2.0869565217391304</v>
      </c>
      <c r="P31" s="34" t="str">
        <f t="shared" si="1"/>
        <v>T Bình</v>
      </c>
      <c r="Q31" s="35" t="str">
        <f t="shared" si="2"/>
        <v>Khá</v>
      </c>
      <c r="R31" s="36"/>
    </row>
    <row r="32" spans="1:18" ht="18.75">
      <c r="A32" s="29">
        <v>23</v>
      </c>
      <c r="B32" s="30" t="s">
        <v>47</v>
      </c>
      <c r="C32" s="31" t="s">
        <v>80</v>
      </c>
      <c r="D32" s="32">
        <v>1</v>
      </c>
      <c r="E32" s="32">
        <v>2.5</v>
      </c>
      <c r="F32" s="32">
        <v>3</v>
      </c>
      <c r="G32" s="32">
        <v>1.5</v>
      </c>
      <c r="H32" s="32">
        <v>3</v>
      </c>
      <c r="I32" s="32">
        <v>2</v>
      </c>
      <c r="J32" s="32">
        <v>3</v>
      </c>
      <c r="K32" s="32">
        <v>2.5</v>
      </c>
      <c r="L32" s="32">
        <v>2.5</v>
      </c>
      <c r="M32" s="32">
        <v>2.5</v>
      </c>
      <c r="N32" s="32">
        <v>2</v>
      </c>
      <c r="O32" s="33">
        <f t="shared" si="0"/>
        <v>2.282608695652174</v>
      </c>
      <c r="P32" s="34" t="str">
        <f t="shared" si="1"/>
        <v>T Bình</v>
      </c>
      <c r="Q32" s="35" t="str">
        <f t="shared" si="2"/>
        <v>Khá</v>
      </c>
      <c r="R32" s="36"/>
    </row>
    <row r="33" spans="1:18" ht="18.75">
      <c r="A33" s="29">
        <v>24</v>
      </c>
      <c r="B33" s="30" t="s">
        <v>47</v>
      </c>
      <c r="C33" s="31" t="s">
        <v>81</v>
      </c>
      <c r="D33" s="32">
        <v>2</v>
      </c>
      <c r="E33" s="32">
        <v>2</v>
      </c>
      <c r="F33" s="32">
        <v>3</v>
      </c>
      <c r="G33" s="32">
        <v>1</v>
      </c>
      <c r="H33" s="32">
        <v>3</v>
      </c>
      <c r="I33" s="32">
        <v>2.5</v>
      </c>
      <c r="J33" s="32">
        <v>3</v>
      </c>
      <c r="K33" s="32" t="s">
        <v>82</v>
      </c>
      <c r="L33" s="32">
        <v>2.5</v>
      </c>
      <c r="M33" s="32">
        <v>2.5</v>
      </c>
      <c r="N33" s="32">
        <v>2</v>
      </c>
      <c r="O33" s="33">
        <f t="shared" si="0"/>
        <v>2.0869565217391304</v>
      </c>
      <c r="P33" s="34" t="str">
        <f t="shared" si="1"/>
        <v>T Bình</v>
      </c>
      <c r="Q33" s="35" t="str">
        <f t="shared" si="2"/>
        <v>Khá</v>
      </c>
      <c r="R33" s="36"/>
    </row>
    <row r="34" spans="1:18" ht="18.75">
      <c r="A34" s="29">
        <v>25</v>
      </c>
      <c r="B34" s="30" t="s">
        <v>83</v>
      </c>
      <c r="C34" s="31" t="s">
        <v>84</v>
      </c>
      <c r="D34" s="32">
        <v>2</v>
      </c>
      <c r="E34" s="32">
        <v>2</v>
      </c>
      <c r="F34" s="32">
        <v>2.5</v>
      </c>
      <c r="G34" s="32">
        <v>1.5</v>
      </c>
      <c r="H34" s="32">
        <v>2.5</v>
      </c>
      <c r="I34" s="32">
        <v>2</v>
      </c>
      <c r="J34" s="32">
        <v>2.5</v>
      </c>
      <c r="K34" s="32">
        <v>2.5</v>
      </c>
      <c r="L34" s="32">
        <v>3</v>
      </c>
      <c r="M34" s="32">
        <v>1.5</v>
      </c>
      <c r="N34" s="32">
        <v>2</v>
      </c>
      <c r="O34" s="33">
        <f t="shared" si="0"/>
        <v>2.152173913043478</v>
      </c>
      <c r="P34" s="34" t="str">
        <f t="shared" si="1"/>
        <v>T Bình</v>
      </c>
      <c r="Q34" s="35" t="str">
        <f t="shared" si="2"/>
        <v>Khá</v>
      </c>
      <c r="R34" s="36"/>
    </row>
    <row r="35" spans="1:18" ht="18.75">
      <c r="A35" s="29">
        <v>26</v>
      </c>
      <c r="B35" s="30" t="s">
        <v>85</v>
      </c>
      <c r="C35" s="31" t="s">
        <v>86</v>
      </c>
      <c r="D35" s="32">
        <v>2</v>
      </c>
      <c r="E35" s="32">
        <v>2.5</v>
      </c>
      <c r="F35" s="32">
        <v>2.5</v>
      </c>
      <c r="G35" s="32">
        <v>1</v>
      </c>
      <c r="H35" s="32">
        <v>2.5</v>
      </c>
      <c r="I35" s="32">
        <v>2</v>
      </c>
      <c r="J35" s="32">
        <v>2.5</v>
      </c>
      <c r="K35" s="32">
        <v>3</v>
      </c>
      <c r="L35" s="32">
        <v>3</v>
      </c>
      <c r="M35" s="32">
        <v>2.5</v>
      </c>
      <c r="N35" s="32">
        <v>2</v>
      </c>
      <c r="O35" s="33">
        <f t="shared" si="0"/>
        <v>2.260869565217391</v>
      </c>
      <c r="P35" s="34" t="str">
        <f t="shared" si="1"/>
        <v>T Bình</v>
      </c>
      <c r="Q35" s="35" t="str">
        <f t="shared" si="2"/>
        <v>Khá</v>
      </c>
      <c r="R35" s="36"/>
    </row>
    <row r="36" spans="1:18" ht="18.75">
      <c r="A36" s="29">
        <v>27</v>
      </c>
      <c r="B36" s="43" t="s">
        <v>87</v>
      </c>
      <c r="C36" s="31" t="s">
        <v>88</v>
      </c>
      <c r="D36" s="32">
        <v>2</v>
      </c>
      <c r="E36" s="32">
        <v>3</v>
      </c>
      <c r="F36" s="32">
        <v>3.5</v>
      </c>
      <c r="G36" s="32">
        <v>2</v>
      </c>
      <c r="H36" s="32">
        <v>3.5</v>
      </c>
      <c r="I36" s="32">
        <v>2.5</v>
      </c>
      <c r="J36" s="32">
        <v>2.5</v>
      </c>
      <c r="K36" s="32">
        <v>3.5</v>
      </c>
      <c r="L36" s="32">
        <v>4</v>
      </c>
      <c r="M36" s="32">
        <v>1</v>
      </c>
      <c r="N36" s="32">
        <v>3</v>
      </c>
      <c r="O36" s="33">
        <f t="shared" si="0"/>
        <v>2.739130434782609</v>
      </c>
      <c r="P36" s="34" t="str">
        <f t="shared" si="1"/>
        <v>Khá</v>
      </c>
      <c r="Q36" s="35" t="str">
        <f t="shared" si="2"/>
        <v>tốt</v>
      </c>
      <c r="R36" s="36"/>
    </row>
    <row r="37" spans="1:18" ht="18.75">
      <c r="A37" s="29">
        <v>28</v>
      </c>
      <c r="B37" s="30" t="s">
        <v>59</v>
      </c>
      <c r="C37" s="31" t="s">
        <v>89</v>
      </c>
      <c r="D37" s="32">
        <v>2</v>
      </c>
      <c r="E37" s="32">
        <v>2.5</v>
      </c>
      <c r="F37" s="32">
        <v>3.5</v>
      </c>
      <c r="G37" s="32">
        <v>2</v>
      </c>
      <c r="H37" s="32">
        <v>3.5</v>
      </c>
      <c r="I37" s="32">
        <v>2</v>
      </c>
      <c r="J37" s="32">
        <v>3</v>
      </c>
      <c r="K37" s="32">
        <v>3.5</v>
      </c>
      <c r="L37" s="32">
        <v>3.5</v>
      </c>
      <c r="M37" s="32">
        <v>1.5</v>
      </c>
      <c r="N37" s="32">
        <v>2</v>
      </c>
      <c r="O37" s="33">
        <f t="shared" si="0"/>
        <v>2.608695652173913</v>
      </c>
      <c r="P37" s="34" t="str">
        <f t="shared" si="1"/>
        <v>Khá</v>
      </c>
      <c r="Q37" s="35" t="str">
        <f t="shared" si="2"/>
        <v>tốt</v>
      </c>
      <c r="R37" s="36"/>
    </row>
    <row r="38" spans="1:18" ht="18.75">
      <c r="A38" s="29">
        <v>29</v>
      </c>
      <c r="B38" s="30" t="s">
        <v>90</v>
      </c>
      <c r="C38" s="31" t="s">
        <v>89</v>
      </c>
      <c r="D38" s="32">
        <v>2</v>
      </c>
      <c r="E38" s="32">
        <v>1</v>
      </c>
      <c r="F38" s="32">
        <v>3</v>
      </c>
      <c r="G38" s="32">
        <v>1.5</v>
      </c>
      <c r="H38" s="32">
        <v>3</v>
      </c>
      <c r="I38" s="32">
        <v>1.5</v>
      </c>
      <c r="J38" s="32">
        <v>2.5</v>
      </c>
      <c r="K38" s="32">
        <v>2.5</v>
      </c>
      <c r="L38" s="32">
        <v>2.5</v>
      </c>
      <c r="M38" s="32">
        <v>2.5</v>
      </c>
      <c r="N38" s="32">
        <v>2</v>
      </c>
      <c r="O38" s="33">
        <f t="shared" si="0"/>
        <v>2.152173913043478</v>
      </c>
      <c r="P38" s="34" t="str">
        <f t="shared" si="1"/>
        <v>T Bình</v>
      </c>
      <c r="Q38" s="35" t="str">
        <f t="shared" si="2"/>
        <v>Khá</v>
      </c>
      <c r="R38" s="36"/>
    </row>
    <row r="39" spans="1:18" ht="18.75">
      <c r="A39" s="29">
        <v>30</v>
      </c>
      <c r="B39" s="30" t="s">
        <v>91</v>
      </c>
      <c r="C39" s="31" t="s">
        <v>92</v>
      </c>
      <c r="D39" s="32">
        <v>2</v>
      </c>
      <c r="E39" s="32">
        <v>3</v>
      </c>
      <c r="F39" s="32">
        <v>3</v>
      </c>
      <c r="G39" s="32">
        <v>2</v>
      </c>
      <c r="H39" s="32">
        <v>3</v>
      </c>
      <c r="I39" s="32">
        <v>2</v>
      </c>
      <c r="J39" s="32">
        <v>2.5</v>
      </c>
      <c r="K39" s="32">
        <v>3.5</v>
      </c>
      <c r="L39" s="32">
        <v>2.5</v>
      </c>
      <c r="M39" s="32">
        <v>2.5</v>
      </c>
      <c r="N39" s="32">
        <v>2.5</v>
      </c>
      <c r="O39" s="33">
        <f t="shared" si="0"/>
        <v>2.5652173913043477</v>
      </c>
      <c r="P39" s="34" t="str">
        <f t="shared" si="1"/>
        <v>Khá</v>
      </c>
      <c r="Q39" s="35" t="str">
        <f t="shared" si="2"/>
        <v>tốt</v>
      </c>
      <c r="R39" s="36"/>
    </row>
    <row r="40" spans="1:18" ht="18.75">
      <c r="A40" s="29">
        <v>31</v>
      </c>
      <c r="B40" s="30" t="s">
        <v>93</v>
      </c>
      <c r="C40" s="31" t="s">
        <v>94</v>
      </c>
      <c r="D40" s="32">
        <v>0</v>
      </c>
      <c r="E40" s="32">
        <v>1.5</v>
      </c>
      <c r="F40" s="32">
        <v>3</v>
      </c>
      <c r="G40" s="32">
        <v>3</v>
      </c>
      <c r="H40" s="32">
        <v>3</v>
      </c>
      <c r="I40" s="32">
        <v>2</v>
      </c>
      <c r="J40" s="32">
        <v>3</v>
      </c>
      <c r="K40" s="32">
        <v>3</v>
      </c>
      <c r="L40" s="32">
        <v>2.5</v>
      </c>
      <c r="M40" s="32">
        <v>1.5</v>
      </c>
      <c r="N40" s="32">
        <v>2</v>
      </c>
      <c r="O40" s="33">
        <f t="shared" si="0"/>
        <v>2.260869565217391</v>
      </c>
      <c r="P40" s="34" t="str">
        <f t="shared" si="1"/>
        <v>T Bình</v>
      </c>
      <c r="Q40" s="35" t="str">
        <f t="shared" si="2"/>
        <v>Khá</v>
      </c>
      <c r="R40" s="36"/>
    </row>
    <row r="41" spans="1:18" ht="18.75">
      <c r="A41" s="29">
        <v>32</v>
      </c>
      <c r="B41" s="30" t="s">
        <v>47</v>
      </c>
      <c r="C41" s="42" t="s">
        <v>94</v>
      </c>
      <c r="D41" s="32">
        <v>1</v>
      </c>
      <c r="E41" s="32">
        <v>2</v>
      </c>
      <c r="F41" s="32">
        <v>2.5</v>
      </c>
      <c r="G41" s="32">
        <v>2</v>
      </c>
      <c r="H41" s="32">
        <v>2.5</v>
      </c>
      <c r="I41" s="32">
        <v>2</v>
      </c>
      <c r="J41" s="32">
        <v>3</v>
      </c>
      <c r="K41" s="32">
        <v>3</v>
      </c>
      <c r="L41" s="32">
        <v>2.5</v>
      </c>
      <c r="M41" s="32">
        <v>2.5</v>
      </c>
      <c r="N41" s="32">
        <v>2.5</v>
      </c>
      <c r="O41" s="33">
        <f t="shared" si="0"/>
        <v>2.3043478260869565</v>
      </c>
      <c r="P41" s="34" t="str">
        <f t="shared" si="1"/>
        <v>T Bình</v>
      </c>
      <c r="Q41" s="35" t="str">
        <f t="shared" si="2"/>
        <v>Khá</v>
      </c>
      <c r="R41" s="36"/>
    </row>
    <row r="42" spans="1:18" ht="18.75">
      <c r="A42" s="29">
        <v>33</v>
      </c>
      <c r="B42" s="30" t="s">
        <v>47</v>
      </c>
      <c r="C42" s="31" t="s">
        <v>95</v>
      </c>
      <c r="D42" s="32">
        <v>1.5</v>
      </c>
      <c r="E42" s="32">
        <v>2</v>
      </c>
      <c r="F42" s="32">
        <v>2.5</v>
      </c>
      <c r="G42" s="32">
        <v>2</v>
      </c>
      <c r="H42" s="32">
        <v>2.5</v>
      </c>
      <c r="I42" s="32">
        <v>2.5</v>
      </c>
      <c r="J42" s="32">
        <v>3</v>
      </c>
      <c r="K42" s="32">
        <v>2</v>
      </c>
      <c r="L42" s="32">
        <v>3.5</v>
      </c>
      <c r="M42" s="32">
        <v>1.5</v>
      </c>
      <c r="N42" s="32">
        <v>2.5</v>
      </c>
      <c r="O42" s="33">
        <f t="shared" si="0"/>
        <v>2.3043478260869565</v>
      </c>
      <c r="P42" s="34" t="str">
        <f t="shared" si="1"/>
        <v>T Bình</v>
      </c>
      <c r="Q42" s="35" t="str">
        <f t="shared" si="2"/>
        <v>Khá</v>
      </c>
      <c r="R42" s="36"/>
    </row>
    <row r="43" spans="1:18" ht="18.75">
      <c r="A43" s="29">
        <v>34</v>
      </c>
      <c r="B43" s="37"/>
      <c r="C43" s="38"/>
      <c r="D43" s="32"/>
      <c r="E43" s="32"/>
      <c r="F43" s="32"/>
      <c r="G43" s="32"/>
      <c r="H43" s="32"/>
      <c r="I43" s="32"/>
      <c r="J43" s="32"/>
      <c r="K43" s="39"/>
      <c r="L43" s="32"/>
      <c r="M43" s="32"/>
      <c r="N43" s="32"/>
      <c r="O43" s="33">
        <f t="shared" si="0"/>
        <v>0</v>
      </c>
      <c r="P43" s="34" t="str">
        <f t="shared" si="1"/>
        <v>Kém</v>
      </c>
      <c r="Q43" s="35" t="str">
        <f t="shared" si="2"/>
        <v>T Bình</v>
      </c>
      <c r="R43" s="40"/>
    </row>
    <row r="44" spans="1:18" ht="18.75">
      <c r="A44" s="29">
        <v>35</v>
      </c>
      <c r="B44" s="30" t="s">
        <v>96</v>
      </c>
      <c r="C44" s="31" t="s">
        <v>97</v>
      </c>
      <c r="D44" s="32">
        <v>2</v>
      </c>
      <c r="E44" s="32">
        <v>2</v>
      </c>
      <c r="F44" s="32">
        <v>2.5</v>
      </c>
      <c r="G44" s="32">
        <v>3</v>
      </c>
      <c r="H44" s="32">
        <v>2.5</v>
      </c>
      <c r="I44" s="32">
        <v>2</v>
      </c>
      <c r="J44" s="32">
        <v>2.5</v>
      </c>
      <c r="K44" s="32">
        <v>3</v>
      </c>
      <c r="L44" s="32">
        <v>2.5</v>
      </c>
      <c r="M44" s="32">
        <v>2.5</v>
      </c>
      <c r="N44" s="32">
        <v>2.5</v>
      </c>
      <c r="O44" s="33">
        <f t="shared" si="0"/>
        <v>2.4782608695652173</v>
      </c>
      <c r="P44" s="34" t="str">
        <f t="shared" si="1"/>
        <v>T Bình</v>
      </c>
      <c r="Q44" s="35" t="str">
        <f t="shared" si="2"/>
        <v>Khá</v>
      </c>
      <c r="R44" s="36"/>
    </row>
    <row r="45" spans="1:18" ht="18.75">
      <c r="A45" s="29">
        <v>36</v>
      </c>
      <c r="B45" s="30" t="s">
        <v>65</v>
      </c>
      <c r="C45" s="31" t="s">
        <v>98</v>
      </c>
      <c r="D45" s="32">
        <v>2</v>
      </c>
      <c r="E45" s="32">
        <v>3</v>
      </c>
      <c r="F45" s="32">
        <v>2</v>
      </c>
      <c r="G45" s="32">
        <v>1.5</v>
      </c>
      <c r="H45" s="32">
        <v>2</v>
      </c>
      <c r="I45" s="32">
        <v>2.5</v>
      </c>
      <c r="J45" s="32">
        <v>0</v>
      </c>
      <c r="K45" s="32">
        <v>2.5</v>
      </c>
      <c r="L45" s="32">
        <v>2.5</v>
      </c>
      <c r="M45" s="32">
        <v>0</v>
      </c>
      <c r="N45" s="32">
        <v>2</v>
      </c>
      <c r="O45" s="33">
        <f t="shared" si="0"/>
        <v>1.8043478260869565</v>
      </c>
      <c r="P45" s="34" t="str">
        <f t="shared" si="1"/>
        <v>yếu</v>
      </c>
      <c r="Q45" s="35" t="str">
        <f t="shared" si="2"/>
        <v>T Bình</v>
      </c>
      <c r="R45" s="36"/>
    </row>
    <row r="46" spans="1:18" ht="18.75">
      <c r="A46" s="29">
        <v>37</v>
      </c>
      <c r="B46" s="30" t="s">
        <v>47</v>
      </c>
      <c r="C46" s="31" t="s">
        <v>98</v>
      </c>
      <c r="D46" s="32">
        <v>2</v>
      </c>
      <c r="E46" s="32">
        <v>2.5</v>
      </c>
      <c r="F46" s="32">
        <v>3</v>
      </c>
      <c r="G46" s="32">
        <v>3</v>
      </c>
      <c r="H46" s="32">
        <v>3</v>
      </c>
      <c r="I46" s="32">
        <v>1.5</v>
      </c>
      <c r="J46" s="32">
        <v>2</v>
      </c>
      <c r="K46" s="32">
        <v>2.5</v>
      </c>
      <c r="L46" s="32">
        <v>4</v>
      </c>
      <c r="M46" s="32">
        <v>3</v>
      </c>
      <c r="N46" s="32">
        <v>3</v>
      </c>
      <c r="O46" s="33">
        <f t="shared" si="0"/>
        <v>2.6956521739130435</v>
      </c>
      <c r="P46" s="34" t="str">
        <f t="shared" si="1"/>
        <v>Khá</v>
      </c>
      <c r="Q46" s="35" t="str">
        <f t="shared" si="2"/>
        <v>tốt</v>
      </c>
      <c r="R46" s="36"/>
    </row>
    <row r="47" spans="1:18" ht="18.75">
      <c r="A47" s="29">
        <v>38</v>
      </c>
      <c r="B47" s="30" t="s">
        <v>99</v>
      </c>
      <c r="C47" s="31" t="s">
        <v>100</v>
      </c>
      <c r="D47" s="32">
        <v>1.5</v>
      </c>
      <c r="E47" s="32">
        <v>2</v>
      </c>
      <c r="F47" s="32">
        <v>2</v>
      </c>
      <c r="G47" s="32">
        <v>0</v>
      </c>
      <c r="H47" s="32">
        <v>2</v>
      </c>
      <c r="I47" s="32">
        <v>1</v>
      </c>
      <c r="J47" s="32">
        <v>2</v>
      </c>
      <c r="K47" s="32">
        <v>2.5</v>
      </c>
      <c r="L47" s="32">
        <v>2.5</v>
      </c>
      <c r="M47" s="32">
        <v>0</v>
      </c>
      <c r="N47" s="32">
        <v>2</v>
      </c>
      <c r="O47" s="33">
        <f t="shared" si="0"/>
        <v>1.5217391304347827</v>
      </c>
      <c r="P47" s="34" t="str">
        <f t="shared" si="1"/>
        <v>yếu</v>
      </c>
      <c r="Q47" s="35" t="str">
        <f t="shared" si="2"/>
        <v>T Bình</v>
      </c>
      <c r="R47" s="36"/>
    </row>
    <row r="48" spans="1:18" ht="18.75">
      <c r="A48" s="29">
        <v>39</v>
      </c>
      <c r="B48" s="30" t="s">
        <v>101</v>
      </c>
      <c r="C48" s="31" t="s">
        <v>100</v>
      </c>
      <c r="D48" s="32">
        <v>1.5</v>
      </c>
      <c r="E48" s="32">
        <v>2</v>
      </c>
      <c r="F48" s="32">
        <v>2.5</v>
      </c>
      <c r="G48" s="32">
        <v>1.5</v>
      </c>
      <c r="H48" s="32">
        <v>2.5</v>
      </c>
      <c r="I48" s="32">
        <v>2</v>
      </c>
      <c r="J48" s="32">
        <v>0</v>
      </c>
      <c r="K48" s="32">
        <v>3</v>
      </c>
      <c r="L48" s="32">
        <v>1.5</v>
      </c>
      <c r="M48" s="32">
        <v>0</v>
      </c>
      <c r="N48" s="32">
        <v>1</v>
      </c>
      <c r="O48" s="33">
        <f t="shared" si="0"/>
        <v>1.5869565217391304</v>
      </c>
      <c r="P48" s="34" t="str">
        <f t="shared" si="1"/>
        <v>yếu</v>
      </c>
      <c r="Q48" s="35" t="str">
        <f t="shared" si="2"/>
        <v>T Bình</v>
      </c>
      <c r="R48" s="36"/>
    </row>
    <row r="49" spans="1:18" ht="18.75">
      <c r="A49" s="29">
        <v>40</v>
      </c>
      <c r="B49" s="30" t="s">
        <v>43</v>
      </c>
      <c r="C49" s="31" t="s">
        <v>102</v>
      </c>
      <c r="D49" s="32">
        <v>1.5</v>
      </c>
      <c r="E49" s="32">
        <v>1</v>
      </c>
      <c r="F49" s="32">
        <v>2.5</v>
      </c>
      <c r="G49" s="32">
        <v>0</v>
      </c>
      <c r="H49" s="32">
        <v>2.5</v>
      </c>
      <c r="I49" s="32">
        <v>3</v>
      </c>
      <c r="J49" s="32">
        <v>2.5</v>
      </c>
      <c r="K49" s="32">
        <v>3</v>
      </c>
      <c r="L49" s="32">
        <v>2.5</v>
      </c>
      <c r="M49" s="32">
        <v>1</v>
      </c>
      <c r="N49" s="32">
        <v>1.5</v>
      </c>
      <c r="O49" s="33">
        <f t="shared" si="0"/>
        <v>1.826086956521739</v>
      </c>
      <c r="P49" s="34" t="str">
        <f t="shared" si="1"/>
        <v>yếu</v>
      </c>
      <c r="Q49" s="35" t="str">
        <f t="shared" si="2"/>
        <v>T Bình</v>
      </c>
      <c r="R49" s="36"/>
    </row>
    <row r="50" spans="1:18" ht="18.75">
      <c r="A50" s="29">
        <v>41</v>
      </c>
      <c r="B50" s="30" t="s">
        <v>103</v>
      </c>
      <c r="C50" s="31" t="s">
        <v>104</v>
      </c>
      <c r="D50" s="32">
        <v>1</v>
      </c>
      <c r="E50" s="32">
        <v>3</v>
      </c>
      <c r="F50" s="32">
        <v>2.5</v>
      </c>
      <c r="G50" s="32">
        <v>2</v>
      </c>
      <c r="H50" s="32">
        <v>2.5</v>
      </c>
      <c r="I50" s="32">
        <v>2</v>
      </c>
      <c r="J50" s="32">
        <v>2</v>
      </c>
      <c r="K50" s="32">
        <v>3</v>
      </c>
      <c r="L50" s="32">
        <v>2.5</v>
      </c>
      <c r="M50" s="32">
        <v>0</v>
      </c>
      <c r="N50" s="32">
        <v>2</v>
      </c>
      <c r="O50" s="33">
        <f t="shared" si="0"/>
        <v>2.0434782608695654</v>
      </c>
      <c r="P50" s="34" t="str">
        <f t="shared" si="1"/>
        <v>T Bình</v>
      </c>
      <c r="Q50" s="35" t="str">
        <f t="shared" si="2"/>
        <v>Khá</v>
      </c>
      <c r="R50" s="36"/>
    </row>
    <row r="51" spans="1:18" ht="18.75">
      <c r="A51" s="29">
        <v>42</v>
      </c>
      <c r="B51" s="30" t="s">
        <v>105</v>
      </c>
      <c r="C51" s="31" t="s">
        <v>106</v>
      </c>
      <c r="D51" s="32">
        <v>1.5</v>
      </c>
      <c r="E51" s="32">
        <v>3</v>
      </c>
      <c r="F51" s="32">
        <v>3</v>
      </c>
      <c r="G51" s="32">
        <v>1.5</v>
      </c>
      <c r="H51" s="32">
        <v>3</v>
      </c>
      <c r="I51" s="32">
        <v>2</v>
      </c>
      <c r="J51" s="32">
        <v>3</v>
      </c>
      <c r="K51" s="32">
        <v>2.5</v>
      </c>
      <c r="L51" s="32">
        <v>3</v>
      </c>
      <c r="M51" s="32">
        <v>2.5</v>
      </c>
      <c r="N51" s="32">
        <v>2</v>
      </c>
      <c r="O51" s="33">
        <f t="shared" si="0"/>
        <v>2.4130434782608696</v>
      </c>
      <c r="P51" s="34" t="str">
        <f t="shared" si="1"/>
        <v>T Bình</v>
      </c>
      <c r="Q51" s="35" t="str">
        <f t="shared" si="2"/>
        <v>Khá</v>
      </c>
      <c r="R51" s="36"/>
    </row>
    <row r="52" spans="1:18" ht="18.75">
      <c r="A52" s="29">
        <v>43</v>
      </c>
      <c r="B52" s="43" t="s">
        <v>107</v>
      </c>
      <c r="C52" s="31" t="s">
        <v>106</v>
      </c>
      <c r="D52" s="32">
        <v>2</v>
      </c>
      <c r="E52" s="32">
        <v>2</v>
      </c>
      <c r="F52" s="32">
        <v>2.5</v>
      </c>
      <c r="G52" s="32">
        <v>1.5</v>
      </c>
      <c r="H52" s="32">
        <v>2.5</v>
      </c>
      <c r="I52" s="32">
        <v>2</v>
      </c>
      <c r="J52" s="32">
        <v>3</v>
      </c>
      <c r="K52" s="32">
        <v>2.5</v>
      </c>
      <c r="L52" s="32">
        <v>4</v>
      </c>
      <c r="M52" s="32">
        <v>3.5</v>
      </c>
      <c r="N52" s="32">
        <v>3</v>
      </c>
      <c r="O52" s="33">
        <f t="shared" si="0"/>
        <v>2.5434782608695654</v>
      </c>
      <c r="P52" s="34" t="str">
        <f t="shared" si="1"/>
        <v>Khá</v>
      </c>
      <c r="Q52" s="35" t="str">
        <f t="shared" si="2"/>
        <v>tốt</v>
      </c>
      <c r="R52" s="36"/>
    </row>
    <row r="53" spans="1:18" ht="18.75">
      <c r="A53" s="29">
        <v>44</v>
      </c>
      <c r="B53" s="30" t="s">
        <v>108</v>
      </c>
      <c r="C53" s="31" t="s">
        <v>109</v>
      </c>
      <c r="D53" s="32">
        <v>2</v>
      </c>
      <c r="E53" s="32">
        <v>2</v>
      </c>
      <c r="F53" s="32">
        <v>3</v>
      </c>
      <c r="G53" s="32">
        <v>3</v>
      </c>
      <c r="H53" s="32">
        <v>3</v>
      </c>
      <c r="I53" s="32">
        <v>2.5</v>
      </c>
      <c r="J53" s="32">
        <v>2.5</v>
      </c>
      <c r="K53" s="32">
        <v>3</v>
      </c>
      <c r="L53" s="32">
        <v>2</v>
      </c>
      <c r="M53" s="32">
        <v>2.5</v>
      </c>
      <c r="N53" s="32">
        <v>2</v>
      </c>
      <c r="O53" s="33">
        <f t="shared" si="0"/>
        <v>2.5217391304347827</v>
      </c>
      <c r="P53" s="34" t="str">
        <f t="shared" si="1"/>
        <v>Khá</v>
      </c>
      <c r="Q53" s="35" t="str">
        <f t="shared" si="2"/>
        <v>tốt</v>
      </c>
      <c r="R53" s="36"/>
    </row>
    <row r="54" spans="1:18" ht="18.75">
      <c r="A54" s="29">
        <v>45</v>
      </c>
      <c r="B54" s="30" t="s">
        <v>110</v>
      </c>
      <c r="C54" s="31" t="s">
        <v>111</v>
      </c>
      <c r="D54" s="32">
        <v>1</v>
      </c>
      <c r="E54" s="32">
        <v>3</v>
      </c>
      <c r="F54" s="32">
        <v>2.5</v>
      </c>
      <c r="G54" s="32">
        <v>1.5</v>
      </c>
      <c r="H54" s="32">
        <v>2.5</v>
      </c>
      <c r="I54" s="32">
        <v>2</v>
      </c>
      <c r="J54" s="32">
        <v>2.5</v>
      </c>
      <c r="K54" s="32">
        <v>3</v>
      </c>
      <c r="L54" s="32">
        <v>2.5</v>
      </c>
      <c r="M54" s="32">
        <v>2.5</v>
      </c>
      <c r="N54" s="32">
        <v>1.5</v>
      </c>
      <c r="O54" s="33">
        <f t="shared" si="0"/>
        <v>2.1956521739130435</v>
      </c>
      <c r="P54" s="34" t="str">
        <f t="shared" si="1"/>
        <v>T Bình</v>
      </c>
      <c r="Q54" s="35" t="str">
        <f t="shared" si="2"/>
        <v>Khá</v>
      </c>
      <c r="R54" s="36"/>
    </row>
    <row r="55" spans="1:18" ht="18.75">
      <c r="A55" s="29">
        <v>46</v>
      </c>
      <c r="B55" s="30" t="s">
        <v>65</v>
      </c>
      <c r="C55" s="31" t="s">
        <v>112</v>
      </c>
      <c r="D55" s="32">
        <v>2</v>
      </c>
      <c r="E55" s="32">
        <v>2</v>
      </c>
      <c r="F55" s="32">
        <v>3</v>
      </c>
      <c r="G55" s="32">
        <v>1.5</v>
      </c>
      <c r="H55" s="32">
        <v>3</v>
      </c>
      <c r="I55" s="32">
        <v>2.5</v>
      </c>
      <c r="J55" s="32">
        <v>2.5</v>
      </c>
      <c r="K55" s="32">
        <v>3</v>
      </c>
      <c r="L55" s="32">
        <v>2</v>
      </c>
      <c r="M55" s="32">
        <v>0</v>
      </c>
      <c r="N55" s="32">
        <v>1.5</v>
      </c>
      <c r="O55" s="33">
        <f t="shared" si="0"/>
        <v>2.0652173913043477</v>
      </c>
      <c r="P55" s="34" t="str">
        <f t="shared" si="1"/>
        <v>T Bình</v>
      </c>
      <c r="Q55" s="35" t="str">
        <f t="shared" si="2"/>
        <v>Khá</v>
      </c>
      <c r="R55" s="36"/>
    </row>
    <row r="56" spans="1:18" ht="18.75">
      <c r="A56" s="29">
        <v>47</v>
      </c>
      <c r="B56" s="30" t="s">
        <v>113</v>
      </c>
      <c r="C56" s="31" t="s">
        <v>114</v>
      </c>
      <c r="D56" s="32">
        <v>2</v>
      </c>
      <c r="E56" s="32">
        <v>2.5</v>
      </c>
      <c r="F56" s="32">
        <v>3</v>
      </c>
      <c r="G56" s="32">
        <v>2</v>
      </c>
      <c r="H56" s="32">
        <v>3</v>
      </c>
      <c r="I56" s="32">
        <v>2</v>
      </c>
      <c r="J56" s="32">
        <v>0</v>
      </c>
      <c r="K56" s="32">
        <v>3</v>
      </c>
      <c r="L56" s="32">
        <v>3</v>
      </c>
      <c r="M56" s="32">
        <v>1.5</v>
      </c>
      <c r="N56" s="32">
        <v>2</v>
      </c>
      <c r="O56" s="33">
        <f t="shared" si="0"/>
        <v>2.1739130434782608</v>
      </c>
      <c r="P56" s="34" t="str">
        <f t="shared" si="1"/>
        <v>T Bình</v>
      </c>
      <c r="Q56" s="35" t="str">
        <f t="shared" si="2"/>
        <v>Khá</v>
      </c>
      <c r="R56" s="36"/>
    </row>
    <row r="57" spans="1:18" ht="18.75">
      <c r="A57" s="29"/>
      <c r="B57" s="44"/>
      <c r="C57" s="4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46"/>
      <c r="P57" s="47"/>
      <c r="Q57" s="35"/>
      <c r="R57" s="36"/>
    </row>
    <row r="58" spans="1:18" ht="19.5" thickBot="1">
      <c r="A58" s="48"/>
      <c r="B58" s="49"/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2"/>
      <c r="P58" s="53"/>
      <c r="Q58" s="54"/>
      <c r="R58" s="55"/>
    </row>
    <row r="59" ht="19.5" thickTop="1"/>
  </sheetData>
  <mergeCells count="10">
    <mergeCell ref="A1:D1"/>
    <mergeCell ref="A3:R3"/>
    <mergeCell ref="A4:R4"/>
    <mergeCell ref="A6:A9"/>
    <mergeCell ref="B6:C9"/>
    <mergeCell ref="D6:N6"/>
    <mergeCell ref="O6:O9"/>
    <mergeCell ref="P6:P9"/>
    <mergeCell ref="Q6:Q9"/>
    <mergeCell ref="R6:R9"/>
  </mergeCells>
  <conditionalFormatting sqref="F10:J56 L10:N56 D10:D56">
    <cfRule type="cellIs" priority="1" dxfId="0" operator="lessThan" stopIfTrue="1">
      <formula>1.5</formula>
    </cfRule>
    <cfRule type="cellIs" priority="2" dxfId="1" operator="greaterThan" stopIfTrue="1">
      <formula>3</formula>
    </cfRule>
  </conditionalFormatting>
  <conditionalFormatting sqref="O10:O56">
    <cfRule type="cellIs" priority="3" dxfId="2" operator="less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VU DINH QUYET</cp:lastModifiedBy>
  <dcterms:created xsi:type="dcterms:W3CDTF">1996-10-14T23:33:28Z</dcterms:created>
  <dcterms:modified xsi:type="dcterms:W3CDTF">2011-03-10T07:13:04Z</dcterms:modified>
  <cp:category/>
  <cp:version/>
  <cp:contentType/>
  <cp:contentStatus/>
</cp:coreProperties>
</file>