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Hoc bong KTe_ K6" sheetId="1" r:id="rId1"/>
    <sheet name="KyII_ Kte XD _K6 (2011-2012) " sheetId="2" r:id="rId2"/>
    <sheet name="Danh hieu_KTe K1_2011-2012" sheetId="3" r:id="rId3"/>
    <sheet name="Chat luong H K1_2011-2012" sheetId="4" r:id="rId4"/>
  </sheets>
  <definedNames/>
  <calcPr fullCalcOnLoad="1"/>
</workbook>
</file>

<file path=xl/sharedStrings.xml><?xml version="1.0" encoding="utf-8"?>
<sst xmlns="http://schemas.openxmlformats.org/spreadsheetml/2006/main" count="600" uniqueCount="196">
  <si>
    <t>STT</t>
  </si>
  <si>
    <t>§iÓm</t>
  </si>
  <si>
    <t>Bé c«ng nghiÖp</t>
  </si>
  <si>
    <t>Tr­êng Cao §¼ng CN &amp; XD</t>
  </si>
  <si>
    <t>Hä vµ tªn häc sinh</t>
  </si>
  <si>
    <t xml:space="preserve">H¹nh </t>
  </si>
  <si>
    <t>Ghi</t>
  </si>
  <si>
    <t>kiÓm</t>
  </si>
  <si>
    <t>chó</t>
  </si>
  <si>
    <t>TT</t>
  </si>
  <si>
    <t>Anh</t>
  </si>
  <si>
    <t>Thanh</t>
  </si>
  <si>
    <t>Duy</t>
  </si>
  <si>
    <t>S</t>
  </si>
  <si>
    <t>TB</t>
  </si>
  <si>
    <t>Trong</t>
  </si>
  <si>
    <t>Bïi H÷u B¾c</t>
  </si>
  <si>
    <t xml:space="preserve">        Bé c«ng nghiÖp</t>
  </si>
  <si>
    <t>Nam</t>
  </si>
  <si>
    <t>Nhung</t>
  </si>
  <si>
    <t>Trang</t>
  </si>
  <si>
    <t>Danh hiÖu</t>
  </si>
  <si>
    <t>Sè</t>
  </si>
  <si>
    <t>Sè c«ng phÐp</t>
  </si>
  <si>
    <t>§iÓm TBC</t>
  </si>
  <si>
    <t xml:space="preserve">§¹o </t>
  </si>
  <si>
    <t>PhÐp</t>
  </si>
  <si>
    <t>V« lý do</t>
  </si>
  <si>
    <t>®øc</t>
  </si>
  <si>
    <t>B</t>
  </si>
  <si>
    <t>A</t>
  </si>
  <si>
    <t>Điểm</t>
  </si>
  <si>
    <t>Họ và tên học sinh</t>
  </si>
  <si>
    <t>Học</t>
  </si>
  <si>
    <t xml:space="preserve">Hạnh </t>
  </si>
  <si>
    <t>Số TC</t>
  </si>
  <si>
    <t>tập</t>
  </si>
  <si>
    <t>kiểm</t>
  </si>
  <si>
    <t>chú</t>
  </si>
  <si>
    <t xml:space="preserve">                KHOA XÂY DỰNG</t>
  </si>
  <si>
    <t>GIÁO VIÊN CHỦ NHIỆM</t>
  </si>
  <si>
    <t xml:space="preserve">              ( Ký, ghi rõ họ tên )</t>
  </si>
  <si>
    <t xml:space="preserve">Kết quả </t>
  </si>
  <si>
    <t>BỘ CÔNG THƯƠNG</t>
  </si>
  <si>
    <t xml:space="preserve">    TRƯỜNG CAO ĐẲNG CN &amp; XD</t>
  </si>
  <si>
    <t xml:space="preserve">      KHOA XÂY DỰNG</t>
  </si>
  <si>
    <t>Du</t>
  </si>
  <si>
    <t>Giang</t>
  </si>
  <si>
    <t>Lan</t>
  </si>
  <si>
    <t>Long</t>
  </si>
  <si>
    <t>Quang</t>
  </si>
  <si>
    <t>Thu</t>
  </si>
  <si>
    <t xml:space="preserve">Lại Thị Phương </t>
  </si>
  <si>
    <t>Thảo</t>
  </si>
  <si>
    <t xml:space="preserve">Trịnh Tuấn </t>
  </si>
  <si>
    <t>Vũ Thanh</t>
  </si>
  <si>
    <t>Bình</t>
  </si>
  <si>
    <t xml:space="preserve">Phạm Thanh </t>
  </si>
  <si>
    <t>Cảnh</t>
  </si>
  <si>
    <t>Phạm Văn</t>
  </si>
  <si>
    <t>Chí</t>
  </si>
  <si>
    <t>Nguyễn Xuân</t>
  </si>
  <si>
    <t>Đại</t>
  </si>
  <si>
    <t xml:space="preserve">Đỗ Văn </t>
  </si>
  <si>
    <t>Trần Xuân</t>
  </si>
  <si>
    <t>Đăng</t>
  </si>
  <si>
    <t xml:space="preserve">Đỗ Tiến </t>
  </si>
  <si>
    <t>Đạt</t>
  </si>
  <si>
    <t>Nguyễn thị Kiều</t>
  </si>
  <si>
    <t>Diễm</t>
  </si>
  <si>
    <t>Nguyễn Văn</t>
  </si>
  <si>
    <t>Đồng</t>
  </si>
  <si>
    <t xml:space="preserve">Hà Trung </t>
  </si>
  <si>
    <t>Dũng</t>
  </si>
  <si>
    <t xml:space="preserve">Vũ Đình </t>
  </si>
  <si>
    <t>Đỗ Thùy</t>
  </si>
  <si>
    <t>Dương</t>
  </si>
  <si>
    <t>Đỗ Hoàng</t>
  </si>
  <si>
    <t>Nguyễn Đình</t>
  </si>
  <si>
    <t>Hậu</t>
  </si>
  <si>
    <t>Vũ Văn</t>
  </si>
  <si>
    <t>Hiền</t>
  </si>
  <si>
    <t xml:space="preserve">Lương Văn </t>
  </si>
  <si>
    <t xml:space="preserve">Trần Thị </t>
  </si>
  <si>
    <t xml:space="preserve">Vũ Thị </t>
  </si>
  <si>
    <t>Hòa</t>
  </si>
  <si>
    <t>Lê Bảo</t>
  </si>
  <si>
    <t>Hoàn</t>
  </si>
  <si>
    <t xml:space="preserve">Đặng Thị </t>
  </si>
  <si>
    <t>Huệ</t>
  </si>
  <si>
    <t>Đặng Xuân</t>
  </si>
  <si>
    <t>Hùng</t>
  </si>
  <si>
    <t xml:space="preserve">Lý Mạnh </t>
  </si>
  <si>
    <t>Hoàng Lan</t>
  </si>
  <si>
    <t>Hương</t>
  </si>
  <si>
    <t>Trần Thị</t>
  </si>
  <si>
    <t>Huyền</t>
  </si>
  <si>
    <t>Đinh Thị Ngọc</t>
  </si>
  <si>
    <t xml:space="preserve">Bế Văn </t>
  </si>
  <si>
    <t>Lợi</t>
  </si>
  <si>
    <t xml:space="preserve">Ngô Văn </t>
  </si>
  <si>
    <t>Bùi Huy</t>
  </si>
  <si>
    <t>Luân</t>
  </si>
  <si>
    <t xml:space="preserve">Vũ Tiến </t>
  </si>
  <si>
    <t>Mạnh</t>
  </si>
  <si>
    <t>Trần Văn</t>
  </si>
  <si>
    <t xml:space="preserve">Nguyễn Hữu </t>
  </si>
  <si>
    <t>Đoàn Văn</t>
  </si>
  <si>
    <t>Phòng</t>
  </si>
  <si>
    <t>Phúc</t>
  </si>
  <si>
    <t xml:space="preserve">Phạm Văn </t>
  </si>
  <si>
    <t xml:space="preserve">Hoàng Phú </t>
  </si>
  <si>
    <t>Thắng</t>
  </si>
  <si>
    <t>Nguyễn Thị</t>
  </si>
  <si>
    <t>Vũ Đức Nam</t>
  </si>
  <si>
    <t>Nguyễn Thị Thu</t>
  </si>
  <si>
    <t xml:space="preserve">Nguyễn Văn </t>
  </si>
  <si>
    <t>Thịnh</t>
  </si>
  <si>
    <t xml:space="preserve">Lê Thị </t>
  </si>
  <si>
    <t>Thương</t>
  </si>
  <si>
    <t>Thuỳ</t>
  </si>
  <si>
    <t>Tiến</t>
  </si>
  <si>
    <t xml:space="preserve">Hoàng Hồng </t>
  </si>
  <si>
    <t>Đặng Đình</t>
  </si>
  <si>
    <t>Tú</t>
  </si>
  <si>
    <t>Đoàn Thanh</t>
  </si>
  <si>
    <t>Tùng</t>
  </si>
  <si>
    <t>Hoàng Thanh</t>
  </si>
  <si>
    <t xml:space="preserve">Hoàng Kim </t>
  </si>
  <si>
    <t>Tuyến</t>
  </si>
  <si>
    <t xml:space="preserve">Trần Ngọc </t>
  </si>
  <si>
    <t>Việt</t>
  </si>
  <si>
    <t xml:space="preserve">Hà Ngọc </t>
  </si>
  <si>
    <t>Vũ</t>
  </si>
  <si>
    <t>Hoàng Thị</t>
  </si>
  <si>
    <t>Xuân</t>
  </si>
  <si>
    <t>Xuyên</t>
  </si>
  <si>
    <t>Khá</t>
  </si>
  <si>
    <t>Yếu</t>
  </si>
  <si>
    <t>Giỏi</t>
  </si>
  <si>
    <t>Xuất sắc</t>
  </si>
  <si>
    <t>Tốt</t>
  </si>
  <si>
    <t xml:space="preserve">               Bùi Hữu Bắc</t>
  </si>
  <si>
    <t>Lo¹i häc</t>
  </si>
  <si>
    <t xml:space="preserve"> bæng</t>
  </si>
  <si>
    <t xml:space="preserve">RÌn </t>
  </si>
  <si>
    <t>luyÖn</t>
  </si>
  <si>
    <t xml:space="preserve">                           Danh s¸ch häc sinh ®­îc xÐt häc bæng  </t>
  </si>
  <si>
    <t xml:space="preserve">         Líp C§ kinh tÕ x©y dùng . Kho¸ K6 . Khoa x©y dùng</t>
  </si>
  <si>
    <t xml:space="preserve">  KHOA XÂY DỰNG</t>
  </si>
  <si>
    <t xml:space="preserve">     Hà Văn Lưu</t>
  </si>
  <si>
    <t xml:space="preserve">             Bùi Hữu Bắc</t>
  </si>
  <si>
    <t xml:space="preserve">             Líp cao ®¼ng kinh tÕ x©y dùng _K6</t>
  </si>
  <si>
    <t xml:space="preserve">                                                   Khoa x©y dùng</t>
  </si>
  <si>
    <t>Kém</t>
  </si>
  <si>
    <t xml:space="preserve">                    CHẤT LƯỢNG HỌC TẬP VÀ ĐẠO ĐỨC</t>
  </si>
  <si>
    <t>Lớp cao đẳng kinh tế xây dựng - K6</t>
  </si>
  <si>
    <t>Tổng số</t>
  </si>
  <si>
    <t>Học tập</t>
  </si>
  <si>
    <t>Đạo đức</t>
  </si>
  <si>
    <t>học sinh</t>
  </si>
  <si>
    <t>đó nữ</t>
  </si>
  <si>
    <t xml:space="preserve">Suất </t>
  </si>
  <si>
    <t>Chú</t>
  </si>
  <si>
    <t>xắc</t>
  </si>
  <si>
    <t xml:space="preserve">       GIÁO VIÊN CHỦ NHIỆM</t>
  </si>
  <si>
    <t>Vật lý 2</t>
  </si>
  <si>
    <t xml:space="preserve">                                            ĐIỂM TỔNG KẾT HỌC KỲ II - LỚP CĐ KINH TẾ XÂY DỰNG - K6</t>
  </si>
  <si>
    <t>Hoá đại cương</t>
  </si>
  <si>
    <t>Tiếng Anh 2</t>
  </si>
  <si>
    <t>Hình họa</t>
  </si>
  <si>
    <t>Nguyên lý 1</t>
  </si>
  <si>
    <t>TT Hồ Chí Minh</t>
  </si>
  <si>
    <t>TNCB</t>
  </si>
  <si>
    <t>PL    Kinh tế</t>
  </si>
  <si>
    <t>Thống kê DN</t>
  </si>
  <si>
    <t>Toán Cao Cấp 2</t>
  </si>
  <si>
    <r>
      <t>Giáo viên chủ nhiệm :</t>
    </r>
    <r>
      <rPr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Bùi Hữu Bắc</t>
    </r>
    <r>
      <rPr>
        <sz val="14"/>
        <rFont val="Times New Roman"/>
        <family val="1"/>
      </rPr>
      <t xml:space="preserve"> ; ĐT : </t>
    </r>
    <r>
      <rPr>
        <b/>
        <i/>
        <sz val="14"/>
        <color indexed="10"/>
        <rFont val="Times New Roman"/>
        <family val="1"/>
      </rPr>
      <t xml:space="preserve">0912 200 841 </t>
    </r>
  </si>
  <si>
    <t xml:space="preserve">                                                                                            NĂM HỌC : 2011-2012</t>
  </si>
  <si>
    <t xml:space="preserve">Điều 16. Bị buộc thôi học </t>
  </si>
  <si>
    <t xml:space="preserve">sau: </t>
  </si>
  <si>
    <t xml:space="preserve"> </t>
  </si>
  <si>
    <t xml:space="preserve">1. Sau mỗi học kỳ, sinh viên bị buộc thôi học nếu rơi vào một trong các trường hợp </t>
  </si>
  <si>
    <t xml:space="preserve"> a) Có điểm trung bình chung học kỳ đạt dưới 0,80 đối với học kỳ đầu của khóa </t>
  </si>
  <si>
    <t xml:space="preserve"> đạt dưới 1,00 đối với các học kỳ tiếp theo hoặc đạt dưới 1,10 đối với 2 học kỳ liên </t>
  </si>
  <si>
    <t xml:space="preserve">; dưới 1,40 đối với sinh viên năm thứ hai; dưới 1,60 đối với sinh viên năm thứ ba </t>
  </si>
  <si>
    <t xml:space="preserve"> dưới 1,80 đối với sinh viên các năm tiếp theo; </t>
  </si>
  <si>
    <t xml:space="preserve">      Danh s¸ch hS ®¹t danh hiÖu häc kú iI - n¨m 2011-2012</t>
  </si>
  <si>
    <t xml:space="preserve">                                 HỌC KỲ II- NĂM HỌC : 2011-2012</t>
  </si>
  <si>
    <t xml:space="preserve">                             häc kú iI - N¨m häc 2011-2012</t>
  </si>
  <si>
    <t xml:space="preserve"> b) Có điểm trung bình chung tích lũy đạt dưới 1,20 đối với sinh viên năm thứ nhất</t>
  </si>
  <si>
    <t>X.sắc</t>
  </si>
  <si>
    <t>Học sinh gỏi</t>
  </si>
  <si>
    <t>Học sinh Xuất sắc</t>
  </si>
  <si>
    <t>Học sinh tiªn tiÕn</t>
  </si>
  <si>
    <t>Häc kú II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</si>
</sst>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2">
    <font>
      <sz val="10"/>
      <name val="Arial"/>
      <family val="0"/>
    </font>
    <font>
      <sz val="10"/>
      <name val=".VnTime"/>
      <family val="2"/>
    </font>
    <font>
      <b/>
      <sz val="12"/>
      <name val=".VnTime"/>
      <family val="2"/>
    </font>
    <font>
      <b/>
      <sz val="14"/>
      <name val=".VnTimeH"/>
      <family val="2"/>
    </font>
    <font>
      <b/>
      <sz val="13"/>
      <name val=".VnTimeH"/>
      <family val="2"/>
    </font>
    <font>
      <b/>
      <i/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.VnTimeH"/>
      <family val="2"/>
    </font>
    <font>
      <sz val="13"/>
      <name val=".VnTimeH"/>
      <family val="2"/>
    </font>
    <font>
      <b/>
      <sz val="14"/>
      <name val=".VnTime"/>
      <family val="2"/>
    </font>
    <font>
      <b/>
      <i/>
      <sz val="10"/>
      <name val=".VnTime"/>
      <family val="2"/>
    </font>
    <font>
      <i/>
      <sz val="9"/>
      <name val=".vntime"/>
      <family val="2"/>
    </font>
    <font>
      <i/>
      <sz val="10"/>
      <name val=".VnTime"/>
      <family val="2"/>
    </font>
    <font>
      <sz val="12"/>
      <name val="Arial"/>
      <family val="0"/>
    </font>
    <font>
      <i/>
      <sz val="14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i/>
      <sz val="12"/>
      <name val="Times New Roman"/>
      <family val="1"/>
    </font>
    <font>
      <b/>
      <i/>
      <sz val="12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13"/>
      <color indexed="8"/>
      <name val=".VnTime"/>
      <family val="2"/>
    </font>
    <font>
      <b/>
      <i/>
      <sz val="14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.VnTime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3"/>
      <color indexed="12"/>
      <name val="Times New Roman"/>
      <family val="1"/>
    </font>
    <font>
      <b/>
      <sz val="13"/>
      <color indexed="12"/>
      <name val=".VnTime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17"/>
      <name val=".VnTime"/>
      <family val="2"/>
    </font>
    <font>
      <sz val="12"/>
      <color indexed="20"/>
      <name val=".VnTime"/>
      <family val="2"/>
    </font>
    <font>
      <sz val="12"/>
      <color indexed="60"/>
      <name val=".VnTime"/>
      <family val="2"/>
    </font>
    <font>
      <sz val="12"/>
      <color indexed="62"/>
      <name val=".VnTime"/>
      <family val="2"/>
    </font>
    <font>
      <b/>
      <sz val="12"/>
      <color indexed="63"/>
      <name val=".VnTime"/>
      <family val="2"/>
    </font>
    <font>
      <b/>
      <sz val="12"/>
      <color indexed="52"/>
      <name val=".VnTime"/>
      <family val="2"/>
    </font>
    <font>
      <sz val="12"/>
      <color indexed="52"/>
      <name val=".VnTime"/>
      <family val="2"/>
    </font>
    <font>
      <b/>
      <sz val="12"/>
      <color indexed="9"/>
      <name val=".VnTime"/>
      <family val="2"/>
    </font>
    <font>
      <sz val="12"/>
      <color indexed="10"/>
      <name val=".VnTime"/>
      <family val="2"/>
    </font>
    <font>
      <i/>
      <sz val="12"/>
      <color indexed="23"/>
      <name val=".VnTime"/>
      <family val="2"/>
    </font>
    <font>
      <b/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0" fontId="17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Alignment="1">
      <alignment/>
    </xf>
    <xf numFmtId="0" fontId="24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4" fontId="1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10" fontId="35" fillId="0" borderId="21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17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37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4" fontId="17" fillId="0" borderId="27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0" fillId="0" borderId="26" xfId="0" applyFont="1" applyBorder="1" applyAlignment="1">
      <alignment horizontal="center"/>
    </xf>
    <xf numFmtId="0" fontId="34" fillId="0" borderId="0" xfId="0" applyFont="1" applyAlignment="1">
      <alignment/>
    </xf>
    <xf numFmtId="0" fontId="16" fillId="0" borderId="1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40" fillId="0" borderId="23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3" xfId="0" applyFont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41" fillId="0" borderId="31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4" fontId="40" fillId="0" borderId="31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" fontId="40" fillId="0" borderId="35" xfId="0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4" fontId="39" fillId="0" borderId="31" xfId="0" applyNumberFormat="1" applyFont="1" applyBorder="1" applyAlignment="1">
      <alignment horizontal="center"/>
    </xf>
    <xf numFmtId="4" fontId="28" fillId="0" borderId="31" xfId="0" applyNumberFormat="1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4" fontId="17" fillId="0" borderId="35" xfId="0" applyNumberFormat="1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4" fontId="28" fillId="0" borderId="27" xfId="0" applyNumberFormat="1" applyFont="1" applyBorder="1" applyAlignment="1">
      <alignment horizontal="center"/>
    </xf>
    <xf numFmtId="0" fontId="13" fillId="0" borderId="35" xfId="0" applyFont="1" applyBorder="1" applyAlignment="1">
      <alignment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31" fillId="0" borderId="23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30" xfId="0" applyFont="1" applyBorder="1" applyAlignment="1">
      <alignment/>
    </xf>
    <xf numFmtId="0" fontId="27" fillId="0" borderId="43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26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2</xdr:col>
      <xdr:colOff>123825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361950" y="4381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38100</xdr:rowOff>
    </xdr:from>
    <xdr:to>
      <xdr:col>2</xdr:col>
      <xdr:colOff>723900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>
          <a:off x="619125" y="4857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91</xdr:row>
      <xdr:rowOff>0</xdr:rowOff>
    </xdr:from>
    <xdr:to>
      <xdr:col>9</xdr:col>
      <xdr:colOff>266700</xdr:colOff>
      <xdr:row>102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726275"/>
          <a:ext cx="5133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74</xdr:row>
      <xdr:rowOff>47625</xdr:rowOff>
    </xdr:from>
    <xdr:to>
      <xdr:col>10</xdr:col>
      <xdr:colOff>85725</xdr:colOff>
      <xdr:row>90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992600"/>
          <a:ext cx="57531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2</xdr:col>
      <xdr:colOff>123825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00050" y="4953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3</xdr:col>
      <xdr:colOff>200025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304800" y="485775"/>
          <a:ext cx="130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26">
      <selection activeCell="B41" sqref="B41:B42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8.28125" style="0" customWidth="1"/>
    <col min="4" max="4" width="7.57421875" style="0" customWidth="1"/>
    <col min="6" max="6" width="11.57421875" style="0" customWidth="1"/>
    <col min="7" max="7" width="9.8515625" style="2" customWidth="1"/>
    <col min="8" max="8" width="9.28125" style="0" customWidth="1"/>
    <col min="9" max="9" width="8.421875" style="0" customWidth="1"/>
    <col min="10" max="10" width="10.57421875" style="0" customWidth="1"/>
    <col min="11" max="11" width="11.00390625" style="0" customWidth="1"/>
    <col min="12" max="12" width="15.8515625" style="0" customWidth="1"/>
  </cols>
  <sheetData>
    <row r="1" spans="1:11" ht="13.5" customHeight="1">
      <c r="A1" s="206" t="s">
        <v>2</v>
      </c>
      <c r="B1" s="206"/>
      <c r="C1" s="206"/>
      <c r="D1" s="8"/>
      <c r="E1" s="204"/>
      <c r="F1" s="204"/>
      <c r="G1" s="204"/>
      <c r="H1" s="204"/>
      <c r="I1" s="204"/>
      <c r="J1" s="204"/>
      <c r="K1" s="204"/>
    </row>
    <row r="2" spans="1:11" ht="18.75">
      <c r="A2" s="10" t="s">
        <v>3</v>
      </c>
      <c r="B2" s="10"/>
      <c r="C2" s="10"/>
      <c r="D2" s="8"/>
      <c r="E2" s="205"/>
      <c r="F2" s="205"/>
      <c r="G2" s="205"/>
      <c r="H2" s="205"/>
      <c r="I2" s="205"/>
      <c r="J2" s="205"/>
      <c r="K2" s="205"/>
    </row>
    <row r="3" ht="7.5" customHeight="1">
      <c r="G3"/>
    </row>
    <row r="4" spans="1:8" ht="12.75" hidden="1">
      <c r="A4" s="9"/>
      <c r="B4" s="9"/>
      <c r="H4" s="7"/>
    </row>
    <row r="5" spans="1:13" ht="20.25">
      <c r="A5" s="207" t="s">
        <v>147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20.25">
      <c r="A6" s="20"/>
      <c r="B6" s="207" t="s">
        <v>189</v>
      </c>
      <c r="C6" s="207"/>
      <c r="D6" s="207"/>
      <c r="E6" s="207"/>
      <c r="F6" s="207"/>
      <c r="G6" s="207"/>
      <c r="H6" s="207"/>
      <c r="I6" s="207"/>
      <c r="J6" s="20"/>
      <c r="K6" s="20"/>
      <c r="L6" s="20"/>
      <c r="M6" s="20"/>
    </row>
    <row r="7" spans="1:13" ht="20.25">
      <c r="A7" s="210" t="s">
        <v>148</v>
      </c>
      <c r="B7" s="210"/>
      <c r="C7" s="210"/>
      <c r="D7" s="210"/>
      <c r="E7" s="210"/>
      <c r="F7" s="210"/>
      <c r="G7" s="210"/>
      <c r="H7" s="210"/>
      <c r="I7" s="210"/>
      <c r="J7" s="210"/>
      <c r="K7" s="20"/>
      <c r="L7" s="20"/>
      <c r="M7" s="20"/>
    </row>
    <row r="8" spans="1:10" s="19" customFormat="1" ht="18" customHeight="1">
      <c r="A8" s="23" t="s">
        <v>22</v>
      </c>
      <c r="B8" s="208" t="s">
        <v>4</v>
      </c>
      <c r="C8" s="209"/>
      <c r="D8" s="208" t="s">
        <v>23</v>
      </c>
      <c r="E8" s="209"/>
      <c r="F8" s="6" t="s">
        <v>24</v>
      </c>
      <c r="G8" s="6" t="s">
        <v>25</v>
      </c>
      <c r="H8" s="6" t="s">
        <v>143</v>
      </c>
      <c r="I8" s="6" t="s">
        <v>145</v>
      </c>
      <c r="J8" s="6" t="s">
        <v>6</v>
      </c>
    </row>
    <row r="9" spans="1:12" s="19" customFormat="1" ht="18" customHeight="1" thickBot="1">
      <c r="A9" s="4" t="s">
        <v>9</v>
      </c>
      <c r="B9" s="12"/>
      <c r="C9" s="13"/>
      <c r="D9" s="6" t="s">
        <v>26</v>
      </c>
      <c r="E9" s="6" t="s">
        <v>27</v>
      </c>
      <c r="F9" s="4" t="s">
        <v>195</v>
      </c>
      <c r="G9" s="4" t="s">
        <v>28</v>
      </c>
      <c r="H9" s="4" t="s">
        <v>144</v>
      </c>
      <c r="I9" s="6" t="s">
        <v>146</v>
      </c>
      <c r="J9" s="4" t="s">
        <v>8</v>
      </c>
      <c r="K9" s="25"/>
      <c r="L9" s="26"/>
    </row>
    <row r="10" spans="1:10" ht="15.75">
      <c r="A10" s="140">
        <v>1</v>
      </c>
      <c r="B10" s="165" t="s">
        <v>54</v>
      </c>
      <c r="C10" s="194" t="s">
        <v>10</v>
      </c>
      <c r="D10" s="191">
        <v>1</v>
      </c>
      <c r="E10" s="192"/>
      <c r="F10" s="197">
        <v>2.78</v>
      </c>
      <c r="G10" s="171" t="s">
        <v>141</v>
      </c>
      <c r="H10" s="191" t="s">
        <v>29</v>
      </c>
      <c r="I10" s="191">
        <v>0.9</v>
      </c>
      <c r="J10" s="192"/>
    </row>
    <row r="11" spans="1:10" ht="15.75">
      <c r="A11" s="75">
        <v>2</v>
      </c>
      <c r="B11" s="76" t="s">
        <v>55</v>
      </c>
      <c r="C11" s="195" t="s">
        <v>56</v>
      </c>
      <c r="D11" s="181">
        <v>0</v>
      </c>
      <c r="E11" s="189"/>
      <c r="F11" s="198">
        <v>2.62</v>
      </c>
      <c r="G11" s="106" t="s">
        <v>140</v>
      </c>
      <c r="H11" s="181" t="s">
        <v>29</v>
      </c>
      <c r="I11" s="181">
        <v>1</v>
      </c>
      <c r="J11" s="189"/>
    </row>
    <row r="12" spans="1:10" ht="15.75">
      <c r="A12" s="75">
        <v>3</v>
      </c>
      <c r="B12" s="76" t="s">
        <v>59</v>
      </c>
      <c r="C12" s="195" t="s">
        <v>60</v>
      </c>
      <c r="D12" s="181">
        <v>1</v>
      </c>
      <c r="E12" s="189"/>
      <c r="F12" s="198">
        <v>2.52</v>
      </c>
      <c r="G12" s="79" t="s">
        <v>137</v>
      </c>
      <c r="H12" s="181" t="s">
        <v>29</v>
      </c>
      <c r="I12" s="181">
        <v>0.9</v>
      </c>
      <c r="J12" s="189"/>
    </row>
    <row r="13" spans="1:10" ht="15.75">
      <c r="A13" s="75">
        <v>4</v>
      </c>
      <c r="B13" s="76" t="s">
        <v>66</v>
      </c>
      <c r="C13" s="195" t="s">
        <v>67</v>
      </c>
      <c r="D13" s="181">
        <v>0</v>
      </c>
      <c r="E13" s="189"/>
      <c r="F13" s="198">
        <v>2.58</v>
      </c>
      <c r="G13" s="79" t="s">
        <v>141</v>
      </c>
      <c r="H13" s="181" t="s">
        <v>29</v>
      </c>
      <c r="I13" s="181">
        <v>0.9</v>
      </c>
      <c r="J13" s="189"/>
    </row>
    <row r="14" spans="1:10" ht="15.75">
      <c r="A14" s="75">
        <v>5</v>
      </c>
      <c r="B14" s="76" t="s">
        <v>68</v>
      </c>
      <c r="C14" s="195" t="s">
        <v>69</v>
      </c>
      <c r="D14" s="181">
        <v>0</v>
      </c>
      <c r="E14" s="189"/>
      <c r="F14" s="198">
        <v>3.18</v>
      </c>
      <c r="G14" s="79" t="s">
        <v>141</v>
      </c>
      <c r="H14" s="181" t="s">
        <v>29</v>
      </c>
      <c r="I14" s="181">
        <v>0.9</v>
      </c>
      <c r="J14" s="189"/>
    </row>
    <row r="15" spans="1:10" ht="15.75">
      <c r="A15" s="75">
        <v>6</v>
      </c>
      <c r="B15" s="76" t="s">
        <v>70</v>
      </c>
      <c r="C15" s="195" t="s">
        <v>71</v>
      </c>
      <c r="D15" s="181">
        <v>0</v>
      </c>
      <c r="E15" s="189"/>
      <c r="F15" s="198">
        <v>2.7</v>
      </c>
      <c r="G15" s="79" t="s">
        <v>141</v>
      </c>
      <c r="H15" s="181" t="s">
        <v>29</v>
      </c>
      <c r="I15" s="181">
        <v>0.9</v>
      </c>
      <c r="J15" s="189"/>
    </row>
    <row r="16" spans="1:10" ht="15.75">
      <c r="A16" s="75">
        <v>7</v>
      </c>
      <c r="B16" s="200" t="s">
        <v>72</v>
      </c>
      <c r="C16" s="201" t="s">
        <v>73</v>
      </c>
      <c r="D16" s="202">
        <v>0</v>
      </c>
      <c r="E16" s="189"/>
      <c r="F16" s="199">
        <v>3.34</v>
      </c>
      <c r="G16" s="106" t="s">
        <v>140</v>
      </c>
      <c r="H16" s="193" t="s">
        <v>30</v>
      </c>
      <c r="I16" s="181">
        <v>0.9</v>
      </c>
      <c r="J16" s="189"/>
    </row>
    <row r="17" spans="1:10" ht="15.75">
      <c r="A17" s="75">
        <v>8</v>
      </c>
      <c r="B17" s="200" t="s">
        <v>74</v>
      </c>
      <c r="C17" s="201" t="s">
        <v>73</v>
      </c>
      <c r="D17" s="202">
        <v>1</v>
      </c>
      <c r="E17" s="189"/>
      <c r="F17" s="198">
        <v>2.78</v>
      </c>
      <c r="G17" s="79" t="s">
        <v>141</v>
      </c>
      <c r="H17" s="181" t="s">
        <v>29</v>
      </c>
      <c r="I17" s="181">
        <v>0.9</v>
      </c>
      <c r="J17" s="189"/>
    </row>
    <row r="18" spans="1:10" ht="15.75">
      <c r="A18" s="75">
        <v>9</v>
      </c>
      <c r="B18" s="200" t="s">
        <v>75</v>
      </c>
      <c r="C18" s="201" t="s">
        <v>76</v>
      </c>
      <c r="D18" s="202">
        <v>0</v>
      </c>
      <c r="E18" s="189"/>
      <c r="F18" s="199">
        <v>3.64</v>
      </c>
      <c r="G18" s="106" t="s">
        <v>140</v>
      </c>
      <c r="H18" s="193" t="s">
        <v>30</v>
      </c>
      <c r="I18" s="181">
        <v>1</v>
      </c>
      <c r="J18" s="189"/>
    </row>
    <row r="19" spans="1:10" ht="15.75">
      <c r="A19" s="75">
        <v>10</v>
      </c>
      <c r="B19" s="76" t="s">
        <v>78</v>
      </c>
      <c r="C19" s="195" t="s">
        <v>47</v>
      </c>
      <c r="D19" s="181">
        <v>1</v>
      </c>
      <c r="E19" s="189"/>
      <c r="F19" s="198">
        <v>3.08</v>
      </c>
      <c r="G19" s="79" t="s">
        <v>141</v>
      </c>
      <c r="H19" s="181" t="s">
        <v>29</v>
      </c>
      <c r="I19" s="181">
        <v>1</v>
      </c>
      <c r="J19" s="189"/>
    </row>
    <row r="20" spans="1:10" ht="15.75">
      <c r="A20" s="75">
        <v>11</v>
      </c>
      <c r="B20" s="76" t="s">
        <v>83</v>
      </c>
      <c r="C20" s="195" t="s">
        <v>81</v>
      </c>
      <c r="D20" s="181">
        <v>0</v>
      </c>
      <c r="E20" s="189"/>
      <c r="F20" s="198">
        <v>3.12</v>
      </c>
      <c r="G20" s="79" t="s">
        <v>141</v>
      </c>
      <c r="H20" s="181" t="s">
        <v>29</v>
      </c>
      <c r="I20" s="181">
        <v>0.9</v>
      </c>
      <c r="J20" s="189"/>
    </row>
    <row r="21" spans="1:10" ht="15.75">
      <c r="A21" s="75">
        <v>12</v>
      </c>
      <c r="B21" s="76" t="s">
        <v>84</v>
      </c>
      <c r="C21" s="195" t="s">
        <v>85</v>
      </c>
      <c r="D21" s="181">
        <v>0</v>
      </c>
      <c r="E21" s="189"/>
      <c r="F21" s="198">
        <v>2.9</v>
      </c>
      <c r="G21" s="79" t="s">
        <v>141</v>
      </c>
      <c r="H21" s="181" t="s">
        <v>29</v>
      </c>
      <c r="I21" s="181">
        <v>1</v>
      </c>
      <c r="J21" s="189"/>
    </row>
    <row r="22" spans="1:10" ht="15.75">
      <c r="A22" s="75">
        <v>13</v>
      </c>
      <c r="B22" s="76" t="s">
        <v>88</v>
      </c>
      <c r="C22" s="195" t="s">
        <v>89</v>
      </c>
      <c r="D22" s="181">
        <v>1</v>
      </c>
      <c r="E22" s="189"/>
      <c r="F22" s="198">
        <v>2.54</v>
      </c>
      <c r="G22" s="79" t="s">
        <v>141</v>
      </c>
      <c r="H22" s="181" t="s">
        <v>29</v>
      </c>
      <c r="I22" s="181">
        <v>0.9</v>
      </c>
      <c r="J22" s="189"/>
    </row>
    <row r="23" spans="1:10" ht="15.75">
      <c r="A23" s="75">
        <v>14</v>
      </c>
      <c r="B23" s="76" t="s">
        <v>92</v>
      </c>
      <c r="C23" s="195" t="s">
        <v>91</v>
      </c>
      <c r="D23" s="181">
        <v>0</v>
      </c>
      <c r="E23" s="189"/>
      <c r="F23" s="198">
        <v>2.64</v>
      </c>
      <c r="G23" s="79" t="s">
        <v>141</v>
      </c>
      <c r="H23" s="181" t="s">
        <v>29</v>
      </c>
      <c r="I23" s="181">
        <v>1</v>
      </c>
      <c r="J23" s="189"/>
    </row>
    <row r="24" spans="1:10" ht="15.75">
      <c r="A24" s="75">
        <v>15</v>
      </c>
      <c r="B24" s="76" t="s">
        <v>93</v>
      </c>
      <c r="C24" s="195" t="s">
        <v>94</v>
      </c>
      <c r="D24" s="181">
        <v>0</v>
      </c>
      <c r="E24" s="189"/>
      <c r="F24" s="198">
        <v>3.06</v>
      </c>
      <c r="G24" s="106" t="s">
        <v>140</v>
      </c>
      <c r="H24" s="181" t="s">
        <v>29</v>
      </c>
      <c r="I24" s="181">
        <v>1</v>
      </c>
      <c r="J24" s="189"/>
    </row>
    <row r="25" spans="1:10" ht="15.75">
      <c r="A25" s="75">
        <v>16</v>
      </c>
      <c r="B25" s="76" t="s">
        <v>95</v>
      </c>
      <c r="C25" s="195" t="s">
        <v>96</v>
      </c>
      <c r="D25" s="181">
        <v>0</v>
      </c>
      <c r="E25" s="189"/>
      <c r="F25" s="199">
        <v>3.54</v>
      </c>
      <c r="G25" s="106" t="s">
        <v>140</v>
      </c>
      <c r="H25" s="193" t="s">
        <v>30</v>
      </c>
      <c r="I25" s="181">
        <v>1</v>
      </c>
      <c r="J25" s="189"/>
    </row>
    <row r="26" spans="1:10" ht="15.75">
      <c r="A26" s="75">
        <v>17</v>
      </c>
      <c r="B26" s="200" t="s">
        <v>97</v>
      </c>
      <c r="C26" s="201" t="s">
        <v>48</v>
      </c>
      <c r="D26" s="181">
        <v>0</v>
      </c>
      <c r="E26" s="189"/>
      <c r="F26" s="199">
        <v>3.6</v>
      </c>
      <c r="G26" s="106" t="s">
        <v>140</v>
      </c>
      <c r="H26" s="193" t="s">
        <v>30</v>
      </c>
      <c r="I26" s="181">
        <v>1</v>
      </c>
      <c r="J26" s="189"/>
    </row>
    <row r="27" spans="1:10" ht="15.75">
      <c r="A27" s="75">
        <v>18</v>
      </c>
      <c r="B27" s="76" t="s">
        <v>103</v>
      </c>
      <c r="C27" s="195" t="s">
        <v>104</v>
      </c>
      <c r="D27" s="181">
        <v>0</v>
      </c>
      <c r="E27" s="189"/>
      <c r="F27" s="198">
        <v>2.94</v>
      </c>
      <c r="G27" s="106" t="s">
        <v>140</v>
      </c>
      <c r="H27" s="181" t="s">
        <v>29</v>
      </c>
      <c r="I27" s="181">
        <v>1</v>
      </c>
      <c r="J27" s="189"/>
    </row>
    <row r="28" spans="1:10" ht="15.75">
      <c r="A28" s="75">
        <v>19</v>
      </c>
      <c r="B28" s="76" t="s">
        <v>105</v>
      </c>
      <c r="C28" s="195" t="s">
        <v>18</v>
      </c>
      <c r="D28" s="181">
        <v>1</v>
      </c>
      <c r="E28" s="189"/>
      <c r="F28" s="198">
        <v>2.52</v>
      </c>
      <c r="G28" s="79" t="s">
        <v>141</v>
      </c>
      <c r="H28" s="181" t="s">
        <v>29</v>
      </c>
      <c r="I28" s="181">
        <v>0.9</v>
      </c>
      <c r="J28" s="189"/>
    </row>
    <row r="29" spans="1:10" ht="15.75">
      <c r="A29" s="75">
        <v>20</v>
      </c>
      <c r="B29" s="76" t="s">
        <v>106</v>
      </c>
      <c r="C29" s="195" t="s">
        <v>18</v>
      </c>
      <c r="D29" s="181">
        <v>1</v>
      </c>
      <c r="E29" s="189"/>
      <c r="F29" s="198">
        <v>2.58</v>
      </c>
      <c r="G29" s="79" t="s">
        <v>141</v>
      </c>
      <c r="H29" s="181" t="s">
        <v>29</v>
      </c>
      <c r="I29" s="181">
        <v>0.9</v>
      </c>
      <c r="J29" s="189"/>
    </row>
    <row r="30" spans="1:10" ht="15.75">
      <c r="A30" s="75">
        <v>21</v>
      </c>
      <c r="B30" s="76" t="s">
        <v>95</v>
      </c>
      <c r="C30" s="195" t="s">
        <v>19</v>
      </c>
      <c r="D30" s="181">
        <v>0</v>
      </c>
      <c r="E30" s="189"/>
      <c r="F30" s="198">
        <v>2.96</v>
      </c>
      <c r="G30" s="79" t="s">
        <v>141</v>
      </c>
      <c r="H30" s="181" t="s">
        <v>29</v>
      </c>
      <c r="I30" s="181">
        <v>1</v>
      </c>
      <c r="J30" s="189"/>
    </row>
    <row r="31" spans="1:10" ht="15.75">
      <c r="A31" s="75">
        <v>22</v>
      </c>
      <c r="B31" s="76" t="s">
        <v>107</v>
      </c>
      <c r="C31" s="195" t="s">
        <v>108</v>
      </c>
      <c r="D31" s="181">
        <v>1</v>
      </c>
      <c r="E31" s="189"/>
      <c r="F31" s="198">
        <v>2.76</v>
      </c>
      <c r="G31" s="79" t="s">
        <v>141</v>
      </c>
      <c r="H31" s="181" t="s">
        <v>29</v>
      </c>
      <c r="I31" s="181">
        <v>0.9</v>
      </c>
      <c r="J31" s="189"/>
    </row>
    <row r="32" spans="1:10" ht="15.75">
      <c r="A32" s="75">
        <v>23</v>
      </c>
      <c r="B32" s="76" t="s">
        <v>113</v>
      </c>
      <c r="C32" s="195" t="s">
        <v>11</v>
      </c>
      <c r="D32" s="181">
        <v>0</v>
      </c>
      <c r="E32" s="189"/>
      <c r="F32" s="198">
        <v>2.7</v>
      </c>
      <c r="G32" s="79" t="s">
        <v>141</v>
      </c>
      <c r="H32" s="181" t="s">
        <v>29</v>
      </c>
      <c r="I32" s="181">
        <v>0.9</v>
      </c>
      <c r="J32" s="189"/>
    </row>
    <row r="33" spans="1:10" ht="15.75">
      <c r="A33" s="75">
        <v>24</v>
      </c>
      <c r="B33" s="76" t="s">
        <v>115</v>
      </c>
      <c r="C33" s="195" t="s">
        <v>53</v>
      </c>
      <c r="D33" s="181">
        <v>0</v>
      </c>
      <c r="E33" s="189"/>
      <c r="F33" s="198">
        <v>2.56</v>
      </c>
      <c r="G33" s="79" t="s">
        <v>141</v>
      </c>
      <c r="H33" s="181" t="s">
        <v>29</v>
      </c>
      <c r="I33" s="181">
        <v>0.9</v>
      </c>
      <c r="J33" s="189"/>
    </row>
    <row r="34" spans="1:10" ht="15.75">
      <c r="A34" s="75">
        <v>25</v>
      </c>
      <c r="B34" s="76" t="s">
        <v>118</v>
      </c>
      <c r="C34" s="195" t="s">
        <v>119</v>
      </c>
      <c r="D34" s="181">
        <v>0</v>
      </c>
      <c r="E34" s="189"/>
      <c r="F34" s="198">
        <v>3.16</v>
      </c>
      <c r="G34" s="106" t="s">
        <v>140</v>
      </c>
      <c r="H34" s="181" t="s">
        <v>29</v>
      </c>
      <c r="I34" s="181">
        <v>0.9</v>
      </c>
      <c r="J34" s="189"/>
    </row>
    <row r="35" spans="1:10" ht="15.75">
      <c r="A35" s="75">
        <v>26</v>
      </c>
      <c r="B35" s="76" t="s">
        <v>122</v>
      </c>
      <c r="C35" s="195" t="s">
        <v>20</v>
      </c>
      <c r="D35" s="181">
        <v>0</v>
      </c>
      <c r="E35" s="189"/>
      <c r="F35" s="198">
        <v>3.16</v>
      </c>
      <c r="G35" s="79" t="s">
        <v>141</v>
      </c>
      <c r="H35" s="181" t="s">
        <v>29</v>
      </c>
      <c r="I35" s="181">
        <v>1</v>
      </c>
      <c r="J35" s="189"/>
    </row>
    <row r="36" spans="1:10" ht="15.75">
      <c r="A36" s="75">
        <v>27</v>
      </c>
      <c r="B36" s="76" t="s">
        <v>127</v>
      </c>
      <c r="C36" s="195" t="s">
        <v>126</v>
      </c>
      <c r="D36" s="181">
        <v>1</v>
      </c>
      <c r="E36" s="189"/>
      <c r="F36" s="198">
        <v>2.6</v>
      </c>
      <c r="G36" s="79" t="s">
        <v>141</v>
      </c>
      <c r="H36" s="181" t="s">
        <v>29</v>
      </c>
      <c r="I36" s="181">
        <v>0.9</v>
      </c>
      <c r="J36" s="189"/>
    </row>
    <row r="37" spans="1:10" ht="15.75">
      <c r="A37" s="75">
        <v>28</v>
      </c>
      <c r="B37" s="76" t="s">
        <v>128</v>
      </c>
      <c r="C37" s="195" t="s">
        <v>129</v>
      </c>
      <c r="D37" s="181">
        <v>0</v>
      </c>
      <c r="E37" s="189"/>
      <c r="F37" s="198">
        <v>2.66</v>
      </c>
      <c r="G37" s="79" t="s">
        <v>141</v>
      </c>
      <c r="H37" s="181" t="s">
        <v>29</v>
      </c>
      <c r="I37" s="181">
        <v>0.9</v>
      </c>
      <c r="J37" s="189"/>
    </row>
    <row r="38" spans="1:10" ht="15.75">
      <c r="A38" s="75">
        <v>29</v>
      </c>
      <c r="B38" s="200" t="s">
        <v>134</v>
      </c>
      <c r="C38" s="201" t="s">
        <v>135</v>
      </c>
      <c r="D38" s="181">
        <v>0</v>
      </c>
      <c r="E38" s="189"/>
      <c r="F38" s="199">
        <v>3.34</v>
      </c>
      <c r="G38" s="106" t="s">
        <v>140</v>
      </c>
      <c r="H38" s="193" t="s">
        <v>30</v>
      </c>
      <c r="I38" s="181">
        <v>1</v>
      </c>
      <c r="J38" s="189"/>
    </row>
    <row r="39" spans="1:10" ht="15.75">
      <c r="A39" s="91">
        <v>30</v>
      </c>
      <c r="B39" s="92" t="s">
        <v>52</v>
      </c>
      <c r="C39" s="196" t="s">
        <v>53</v>
      </c>
      <c r="D39" s="184">
        <v>0</v>
      </c>
      <c r="E39" s="190"/>
      <c r="F39" s="203">
        <v>2.54</v>
      </c>
      <c r="G39" s="95" t="s">
        <v>141</v>
      </c>
      <c r="H39" s="184" t="s">
        <v>29</v>
      </c>
      <c r="I39" s="184">
        <v>1</v>
      </c>
      <c r="J39" s="190"/>
    </row>
    <row r="40" spans="1:23" ht="18.75">
      <c r="A40" s="33"/>
      <c r="B40" s="52" t="s">
        <v>149</v>
      </c>
      <c r="C40" s="52"/>
      <c r="D40" s="52"/>
      <c r="E40" s="52"/>
      <c r="F40" s="33"/>
      <c r="G40" s="52" t="s">
        <v>40</v>
      </c>
      <c r="H40" s="52"/>
      <c r="I40" s="52"/>
      <c r="J40" s="33"/>
      <c r="K40" s="33"/>
      <c r="L40" s="33"/>
      <c r="M40" s="33"/>
      <c r="Q40" s="52"/>
      <c r="R40" s="35"/>
      <c r="S40" s="35"/>
      <c r="T40" s="53"/>
      <c r="U40" s="33"/>
      <c r="V40" s="33"/>
      <c r="W40" s="33"/>
    </row>
    <row r="41" spans="1:23" ht="14.25" customHeight="1">
      <c r="A41" s="54"/>
      <c r="B41" s="55"/>
      <c r="C41" s="55"/>
      <c r="D41" s="56"/>
      <c r="E41" s="54"/>
      <c r="F41" s="54"/>
      <c r="G41" s="57" t="s">
        <v>41</v>
      </c>
      <c r="H41" s="33"/>
      <c r="I41" s="57"/>
      <c r="J41" s="54"/>
      <c r="K41" s="54"/>
      <c r="L41" s="54"/>
      <c r="M41" s="54"/>
      <c r="Q41" s="57"/>
      <c r="R41" s="53"/>
      <c r="S41" s="53"/>
      <c r="T41" s="53"/>
      <c r="U41" s="53"/>
      <c r="V41" s="53"/>
      <c r="W41" s="53"/>
    </row>
    <row r="47" spans="2:10" ht="15.75">
      <c r="B47" s="63" t="s">
        <v>150</v>
      </c>
      <c r="C47" s="64"/>
      <c r="D47" s="64"/>
      <c r="E47" s="64"/>
      <c r="F47" s="64"/>
      <c r="G47" s="63" t="s">
        <v>151</v>
      </c>
      <c r="H47" s="64"/>
      <c r="I47" s="64"/>
      <c r="J47" s="64"/>
    </row>
  </sheetData>
  <sheetProtection/>
  <mergeCells count="8">
    <mergeCell ref="E1:K1"/>
    <mergeCell ref="E2:K2"/>
    <mergeCell ref="A1:C1"/>
    <mergeCell ref="A5:M5"/>
    <mergeCell ref="B8:C8"/>
    <mergeCell ref="D8:E8"/>
    <mergeCell ref="B6:I6"/>
    <mergeCell ref="A7:J7"/>
  </mergeCells>
  <printOptions/>
  <pageMargins left="0.75" right="0.24" top="0.35" bottom="0.26" header="0.19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="95" zoomScaleNormal="95" zoomScalePageLayoutView="0" workbookViewId="0" topLeftCell="A43">
      <selection activeCell="M90" sqref="M90"/>
    </sheetView>
  </sheetViews>
  <sheetFormatPr defaultColWidth="9.140625" defaultRowHeight="12.75"/>
  <cols>
    <col min="1" max="1" width="4.8515625" style="0" customWidth="1"/>
    <col min="2" max="2" width="17.00390625" style="0" customWidth="1"/>
    <col min="3" max="3" width="11.8515625" style="0" customWidth="1"/>
    <col min="4" max="4" width="8.421875" style="0" customWidth="1"/>
    <col min="5" max="5" width="8.8515625" style="0" customWidth="1"/>
    <col min="6" max="6" width="8.28125" style="0" customWidth="1"/>
    <col min="9" max="9" width="8.00390625" style="0" customWidth="1"/>
    <col min="10" max="10" width="9.421875" style="0" customWidth="1"/>
    <col min="11" max="13" width="7.421875" style="0" customWidth="1"/>
    <col min="14" max="14" width="8.7109375" style="0" customWidth="1"/>
    <col min="15" max="15" width="7.57421875" style="0" customWidth="1"/>
    <col min="16" max="16" width="9.8515625" style="0" customWidth="1"/>
    <col min="17" max="17" width="7.140625" style="2" customWidth="1"/>
    <col min="18" max="18" width="5.8515625" style="0" customWidth="1"/>
    <col min="19" max="19" width="7.421875" style="0" customWidth="1"/>
    <col min="20" max="20" width="8.28125" style="0" customWidth="1"/>
    <col min="21" max="21" width="11.00390625" style="0" customWidth="1"/>
    <col min="22" max="22" width="15.8515625" style="0" customWidth="1"/>
  </cols>
  <sheetData>
    <row r="1" spans="1:23" ht="16.5">
      <c r="A1" s="213" t="s">
        <v>43</v>
      </c>
      <c r="B1" s="213"/>
      <c r="C1" s="213"/>
      <c r="D1" s="213"/>
      <c r="E1" s="30"/>
      <c r="F1" s="30"/>
      <c r="G1" s="30"/>
      <c r="H1" s="30"/>
      <c r="I1" s="30"/>
      <c r="J1" s="30"/>
      <c r="K1" s="30"/>
      <c r="L1" s="30"/>
      <c r="M1" s="30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 ht="18.75">
      <c r="A2" s="34" t="s">
        <v>44</v>
      </c>
      <c r="B2" s="34"/>
      <c r="C2" s="34"/>
      <c r="D2" s="30"/>
      <c r="E2" s="30"/>
      <c r="F2" s="30"/>
      <c r="G2" s="30"/>
      <c r="H2" s="30"/>
      <c r="I2" s="30"/>
      <c r="J2" s="30"/>
      <c r="K2" s="30"/>
      <c r="L2" s="30"/>
      <c r="M2" s="30"/>
      <c r="N2" s="35"/>
      <c r="O2" s="35"/>
      <c r="P2" s="35"/>
      <c r="Q2" s="35"/>
      <c r="R2" s="35"/>
      <c r="S2" s="35"/>
      <c r="T2" s="35"/>
      <c r="U2" s="35"/>
      <c r="V2" s="33"/>
      <c r="W2" s="33"/>
    </row>
    <row r="3" spans="1:23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27" customHeight="1">
      <c r="A4" s="36" t="s">
        <v>167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8.75">
      <c r="A5" s="36"/>
      <c r="B5" s="36"/>
      <c r="C5" s="36"/>
      <c r="D5" s="36"/>
      <c r="E5" s="36"/>
      <c r="F5" s="36" t="s">
        <v>45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6.5">
      <c r="A6" s="37" t="s">
        <v>178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9.5">
      <c r="A7" s="37"/>
      <c r="B7" s="105" t="s">
        <v>177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s="19" customFormat="1" ht="45.75" customHeight="1">
      <c r="A8" s="38"/>
      <c r="B8" s="39"/>
      <c r="C8" s="40"/>
      <c r="D8" s="41" t="s">
        <v>176</v>
      </c>
      <c r="E8" s="41" t="s">
        <v>166</v>
      </c>
      <c r="F8" s="41" t="s">
        <v>168</v>
      </c>
      <c r="G8" s="41" t="s">
        <v>169</v>
      </c>
      <c r="H8" s="41" t="s">
        <v>170</v>
      </c>
      <c r="I8" s="41" t="s">
        <v>171</v>
      </c>
      <c r="J8" s="41" t="s">
        <v>172</v>
      </c>
      <c r="K8" s="41" t="s">
        <v>173</v>
      </c>
      <c r="L8" s="41" t="s">
        <v>174</v>
      </c>
      <c r="M8" s="41" t="s">
        <v>175</v>
      </c>
      <c r="N8" s="41" t="s">
        <v>31</v>
      </c>
      <c r="O8" s="214" t="s">
        <v>42</v>
      </c>
      <c r="P8" s="215"/>
      <c r="Q8" s="41"/>
      <c r="R8" s="42"/>
      <c r="S8" s="42"/>
      <c r="T8" s="42"/>
      <c r="U8" s="42"/>
      <c r="V8" s="42"/>
      <c r="W8" s="42"/>
    </row>
    <row r="9" spans="1:23" s="19" customFormat="1" ht="18.75" customHeight="1">
      <c r="A9" s="43" t="s">
        <v>0</v>
      </c>
      <c r="B9" s="211" t="s">
        <v>32</v>
      </c>
      <c r="C9" s="212"/>
      <c r="D9" s="44"/>
      <c r="E9" s="44"/>
      <c r="F9" s="44"/>
      <c r="G9" s="44"/>
      <c r="H9" s="44"/>
      <c r="I9" s="31"/>
      <c r="J9" s="31"/>
      <c r="K9" s="31"/>
      <c r="L9" s="31"/>
      <c r="M9" s="31"/>
      <c r="N9" s="44" t="s">
        <v>14</v>
      </c>
      <c r="O9" s="41" t="s">
        <v>33</v>
      </c>
      <c r="P9" s="41" t="s">
        <v>34</v>
      </c>
      <c r="Q9" s="31" t="s">
        <v>6</v>
      </c>
      <c r="R9" s="42"/>
      <c r="S9" s="42"/>
      <c r="T9" s="42"/>
      <c r="U9" s="42"/>
      <c r="V9" s="42"/>
      <c r="W9" s="42"/>
    </row>
    <row r="10" spans="2:23" s="19" customFormat="1" ht="16.5" customHeight="1">
      <c r="B10" s="25"/>
      <c r="C10" s="61"/>
      <c r="D10" s="60" t="s">
        <v>35</v>
      </c>
      <c r="E10" s="60" t="s">
        <v>35</v>
      </c>
      <c r="F10" s="60" t="s">
        <v>35</v>
      </c>
      <c r="G10" s="60" t="s">
        <v>35</v>
      </c>
      <c r="H10" s="60" t="s">
        <v>35</v>
      </c>
      <c r="I10" s="41" t="s">
        <v>35</v>
      </c>
      <c r="J10" s="41" t="s">
        <v>35</v>
      </c>
      <c r="K10" s="41" t="s">
        <v>35</v>
      </c>
      <c r="L10" s="41" t="s">
        <v>35</v>
      </c>
      <c r="M10" s="41" t="s">
        <v>35</v>
      </c>
      <c r="N10" s="41"/>
      <c r="O10" s="31" t="s">
        <v>36</v>
      </c>
      <c r="P10" s="31" t="s">
        <v>37</v>
      </c>
      <c r="Q10" s="31" t="s">
        <v>38</v>
      </c>
      <c r="R10" s="42"/>
      <c r="S10" s="42"/>
      <c r="T10" s="42"/>
      <c r="U10" s="42"/>
      <c r="V10" s="42"/>
      <c r="W10" s="42"/>
    </row>
    <row r="11" spans="1:23" s="19" customFormat="1" ht="15.75" customHeight="1">
      <c r="A11" s="45"/>
      <c r="B11" s="46"/>
      <c r="C11" s="47"/>
      <c r="D11" s="58">
        <v>4</v>
      </c>
      <c r="E11" s="58">
        <v>2</v>
      </c>
      <c r="F11" s="58">
        <v>3</v>
      </c>
      <c r="G11" s="59">
        <v>3</v>
      </c>
      <c r="H11" s="58">
        <v>3</v>
      </c>
      <c r="I11" s="58">
        <v>2</v>
      </c>
      <c r="J11" s="58">
        <v>2</v>
      </c>
      <c r="K11" s="58">
        <v>1</v>
      </c>
      <c r="L11" s="58">
        <v>2</v>
      </c>
      <c r="M11" s="58">
        <v>3</v>
      </c>
      <c r="N11" s="48">
        <f>SUM(D11:M11)</f>
        <v>25</v>
      </c>
      <c r="O11" s="24"/>
      <c r="P11" s="24"/>
      <c r="Q11" s="48"/>
      <c r="R11" s="42"/>
      <c r="S11" s="42"/>
      <c r="T11" s="42"/>
      <c r="U11" s="42"/>
      <c r="V11" s="42"/>
      <c r="W11" s="42"/>
    </row>
    <row r="12" spans="1:23" s="21" customFormat="1" ht="18" customHeight="1">
      <c r="A12" s="83">
        <v>1</v>
      </c>
      <c r="B12" s="84" t="s">
        <v>54</v>
      </c>
      <c r="C12" s="85" t="s">
        <v>10</v>
      </c>
      <c r="D12" s="100">
        <v>2.5</v>
      </c>
      <c r="E12" s="86">
        <v>2.5</v>
      </c>
      <c r="F12" s="101">
        <v>2.5</v>
      </c>
      <c r="G12" s="108">
        <v>3.5</v>
      </c>
      <c r="H12" s="139">
        <v>2</v>
      </c>
      <c r="I12" s="87">
        <v>3</v>
      </c>
      <c r="J12" s="83">
        <v>3</v>
      </c>
      <c r="K12" s="83">
        <v>3.5</v>
      </c>
      <c r="L12" s="140">
        <v>3</v>
      </c>
      <c r="M12" s="83">
        <v>3</v>
      </c>
      <c r="N12" s="141">
        <f>(D12*4+E12*2+F12*3+G12*3+H12*3+I12*2+J12*2+K12*1+L12*2+M12*3)/25</f>
        <v>2.78</v>
      </c>
      <c r="O12" s="141" t="s">
        <v>137</v>
      </c>
      <c r="P12" s="87" t="s">
        <v>141</v>
      </c>
      <c r="Q12" s="83"/>
      <c r="R12" s="49"/>
      <c r="S12" s="50"/>
      <c r="T12" s="33"/>
      <c r="U12" s="33"/>
      <c r="V12" s="33"/>
      <c r="W12" s="33"/>
    </row>
    <row r="13" spans="1:23" s="21" customFormat="1" ht="18" customHeight="1">
      <c r="A13" s="75">
        <v>2</v>
      </c>
      <c r="B13" s="76" t="s">
        <v>55</v>
      </c>
      <c r="C13" s="77" t="s">
        <v>56</v>
      </c>
      <c r="D13" s="99">
        <v>3</v>
      </c>
      <c r="E13" s="78">
        <v>2.5</v>
      </c>
      <c r="F13" s="102">
        <v>2</v>
      </c>
      <c r="G13" s="109">
        <v>3</v>
      </c>
      <c r="H13" s="80">
        <v>2.5</v>
      </c>
      <c r="I13" s="79">
        <v>3</v>
      </c>
      <c r="J13" s="75">
        <v>3</v>
      </c>
      <c r="K13" s="75">
        <v>3</v>
      </c>
      <c r="L13" s="75">
        <v>4</v>
      </c>
      <c r="M13" s="116">
        <v>1</v>
      </c>
      <c r="N13" s="115">
        <f>(D13*4+E13*2+F13*3+G13*3+H13*3+I13*2+J13*2+K13*1+L13*2+M13*3)/25</f>
        <v>2.62</v>
      </c>
      <c r="O13" s="115" t="s">
        <v>137</v>
      </c>
      <c r="P13" s="106" t="s">
        <v>140</v>
      </c>
      <c r="Q13" s="75"/>
      <c r="R13" s="49"/>
      <c r="S13" s="50"/>
      <c r="T13" s="33"/>
      <c r="U13" s="33"/>
      <c r="V13" s="33"/>
      <c r="W13" s="33"/>
    </row>
    <row r="14" spans="1:23" s="21" customFormat="1" ht="18" customHeight="1">
      <c r="A14" s="75">
        <v>3</v>
      </c>
      <c r="B14" s="76" t="s">
        <v>57</v>
      </c>
      <c r="C14" s="77" t="s">
        <v>58</v>
      </c>
      <c r="D14" s="99">
        <v>2</v>
      </c>
      <c r="E14" s="78">
        <v>2.5</v>
      </c>
      <c r="F14" s="123">
        <v>1.5</v>
      </c>
      <c r="G14" s="109">
        <v>3</v>
      </c>
      <c r="H14" s="122">
        <v>1.5</v>
      </c>
      <c r="I14" s="111">
        <v>2</v>
      </c>
      <c r="J14" s="81">
        <v>3</v>
      </c>
      <c r="K14" s="75">
        <v>3.5</v>
      </c>
      <c r="L14" s="75">
        <v>3</v>
      </c>
      <c r="M14" s="75">
        <v>2.5</v>
      </c>
      <c r="N14" s="88">
        <f aca="true" t="shared" si="0" ref="N14:N70">(D14*4+E14*2+F14*3+G14*3+H14*3+I14*2+J14*2+K14*1+L14*2+M14*3)/25</f>
        <v>2.32</v>
      </c>
      <c r="O14" s="79" t="s">
        <v>14</v>
      </c>
      <c r="P14" s="79" t="s">
        <v>137</v>
      </c>
      <c r="Q14" s="75"/>
      <c r="R14" s="33"/>
      <c r="S14" s="33"/>
      <c r="T14" s="33"/>
      <c r="U14" s="33"/>
      <c r="V14" s="33"/>
      <c r="W14" s="33"/>
    </row>
    <row r="15" spans="1:23" s="21" customFormat="1" ht="18" customHeight="1">
      <c r="A15" s="75">
        <v>4</v>
      </c>
      <c r="B15" s="76" t="s">
        <v>59</v>
      </c>
      <c r="C15" s="77" t="s">
        <v>60</v>
      </c>
      <c r="D15" s="99">
        <v>3</v>
      </c>
      <c r="E15" s="78">
        <v>2.5</v>
      </c>
      <c r="F15" s="102">
        <v>2.5</v>
      </c>
      <c r="G15" s="109">
        <v>3</v>
      </c>
      <c r="H15" s="122">
        <v>1.5</v>
      </c>
      <c r="I15" s="79">
        <v>3</v>
      </c>
      <c r="J15" s="75">
        <v>2</v>
      </c>
      <c r="K15" s="75">
        <v>3.5</v>
      </c>
      <c r="L15" s="75">
        <v>3.5</v>
      </c>
      <c r="M15" s="116">
        <v>1.5</v>
      </c>
      <c r="N15" s="115">
        <f t="shared" si="0"/>
        <v>2.52</v>
      </c>
      <c r="O15" s="115" t="s">
        <v>137</v>
      </c>
      <c r="P15" s="79" t="s">
        <v>137</v>
      </c>
      <c r="Q15" s="75"/>
      <c r="R15" s="49"/>
      <c r="S15" s="50"/>
      <c r="T15" s="33"/>
      <c r="U15" s="33"/>
      <c r="V15" s="33"/>
      <c r="W15" s="33"/>
    </row>
    <row r="16" spans="1:23" s="21" customFormat="1" ht="18" customHeight="1">
      <c r="A16" s="75">
        <v>5</v>
      </c>
      <c r="B16" s="76" t="s">
        <v>61</v>
      </c>
      <c r="C16" s="77" t="s">
        <v>62</v>
      </c>
      <c r="D16" s="99">
        <v>2</v>
      </c>
      <c r="E16" s="78">
        <v>2</v>
      </c>
      <c r="F16" s="102">
        <v>2</v>
      </c>
      <c r="G16" s="109">
        <v>3</v>
      </c>
      <c r="H16" s="122">
        <v>1</v>
      </c>
      <c r="I16" s="79">
        <v>2</v>
      </c>
      <c r="J16" s="75">
        <v>2</v>
      </c>
      <c r="K16" s="75">
        <v>3</v>
      </c>
      <c r="L16" s="75">
        <v>2.5</v>
      </c>
      <c r="M16" s="116">
        <v>1.5</v>
      </c>
      <c r="N16" s="88">
        <f t="shared" si="0"/>
        <v>2.02</v>
      </c>
      <c r="O16" s="79" t="s">
        <v>14</v>
      </c>
      <c r="P16" s="79" t="s">
        <v>137</v>
      </c>
      <c r="Q16" s="75"/>
      <c r="R16" s="49"/>
      <c r="S16" s="50"/>
      <c r="T16" s="33"/>
      <c r="U16" s="33"/>
      <c r="V16" s="33"/>
      <c r="W16" s="33"/>
    </row>
    <row r="17" spans="1:23" s="21" customFormat="1" ht="18" customHeight="1">
      <c r="A17" s="75">
        <v>6</v>
      </c>
      <c r="B17" s="76" t="s">
        <v>63</v>
      </c>
      <c r="C17" s="77" t="s">
        <v>62</v>
      </c>
      <c r="D17" s="99">
        <v>2.5</v>
      </c>
      <c r="E17" s="78">
        <v>2.5</v>
      </c>
      <c r="F17" s="102">
        <v>3</v>
      </c>
      <c r="G17" s="109">
        <v>2.5</v>
      </c>
      <c r="H17" s="80">
        <v>2</v>
      </c>
      <c r="I17" s="79">
        <v>2</v>
      </c>
      <c r="J17" s="75">
        <v>3</v>
      </c>
      <c r="K17" s="75">
        <v>4</v>
      </c>
      <c r="L17" s="75">
        <v>3.5</v>
      </c>
      <c r="M17" s="116">
        <v>1</v>
      </c>
      <c r="N17" s="88">
        <f t="shared" si="0"/>
        <v>2.46</v>
      </c>
      <c r="O17" s="79" t="s">
        <v>14</v>
      </c>
      <c r="P17" s="79" t="s">
        <v>141</v>
      </c>
      <c r="Q17" s="75"/>
      <c r="R17" s="49"/>
      <c r="S17" s="50"/>
      <c r="T17" s="33"/>
      <c r="U17" s="33"/>
      <c r="V17" s="33"/>
      <c r="W17" s="33"/>
    </row>
    <row r="18" spans="1:23" s="21" customFormat="1" ht="18" customHeight="1">
      <c r="A18" s="75">
        <v>7</v>
      </c>
      <c r="B18" s="76" t="s">
        <v>64</v>
      </c>
      <c r="C18" s="77" t="s">
        <v>65</v>
      </c>
      <c r="D18" s="99">
        <v>3</v>
      </c>
      <c r="E18" s="78">
        <v>3</v>
      </c>
      <c r="F18" s="102">
        <v>2</v>
      </c>
      <c r="G18" s="109">
        <v>2.5</v>
      </c>
      <c r="H18" s="122">
        <v>1.5</v>
      </c>
      <c r="I18" s="79">
        <v>2</v>
      </c>
      <c r="J18" s="75">
        <v>3</v>
      </c>
      <c r="K18" s="75">
        <v>4</v>
      </c>
      <c r="L18" s="75">
        <v>3.5</v>
      </c>
      <c r="M18" s="116">
        <v>1.5</v>
      </c>
      <c r="N18" s="88">
        <f t="shared" si="0"/>
        <v>2.46</v>
      </c>
      <c r="O18" s="79" t="s">
        <v>14</v>
      </c>
      <c r="P18" s="79" t="s">
        <v>141</v>
      </c>
      <c r="Q18" s="75"/>
      <c r="R18" s="49"/>
      <c r="S18" s="50"/>
      <c r="T18" s="33"/>
      <c r="U18" s="33"/>
      <c r="V18" s="33"/>
      <c r="W18" s="33"/>
    </row>
    <row r="19" spans="1:23" s="21" customFormat="1" ht="18" customHeight="1">
      <c r="A19" s="75">
        <v>8</v>
      </c>
      <c r="B19" s="76" t="s">
        <v>66</v>
      </c>
      <c r="C19" s="77" t="s">
        <v>67</v>
      </c>
      <c r="D19" s="99">
        <v>3</v>
      </c>
      <c r="E19" s="78">
        <v>2</v>
      </c>
      <c r="F19" s="102">
        <v>2.5</v>
      </c>
      <c r="G19" s="109">
        <v>3</v>
      </c>
      <c r="H19" s="80">
        <v>2.5</v>
      </c>
      <c r="I19" s="79">
        <v>2</v>
      </c>
      <c r="J19" s="75">
        <v>2.5</v>
      </c>
      <c r="K19" s="75">
        <v>3.5</v>
      </c>
      <c r="L19" s="75">
        <v>3</v>
      </c>
      <c r="M19" s="75">
        <v>2</v>
      </c>
      <c r="N19" s="115">
        <f t="shared" si="0"/>
        <v>2.58</v>
      </c>
      <c r="O19" s="115" t="s">
        <v>137</v>
      </c>
      <c r="P19" s="79" t="s">
        <v>141</v>
      </c>
      <c r="Q19" s="75"/>
      <c r="R19" s="49"/>
      <c r="S19" s="50"/>
      <c r="T19" s="33"/>
      <c r="U19" s="33"/>
      <c r="V19" s="33"/>
      <c r="W19" s="33"/>
    </row>
    <row r="20" spans="1:23" s="21" customFormat="1" ht="18" customHeight="1">
      <c r="A20" s="75">
        <v>9</v>
      </c>
      <c r="B20" s="76" t="s">
        <v>68</v>
      </c>
      <c r="C20" s="77" t="s">
        <v>69</v>
      </c>
      <c r="D20" s="99">
        <v>3</v>
      </c>
      <c r="E20" s="78">
        <v>3</v>
      </c>
      <c r="F20" s="102">
        <v>3</v>
      </c>
      <c r="G20" s="109">
        <v>3</v>
      </c>
      <c r="H20" s="80">
        <v>3</v>
      </c>
      <c r="I20" s="79">
        <v>3</v>
      </c>
      <c r="J20" s="75">
        <v>3</v>
      </c>
      <c r="K20" s="75">
        <v>3.5</v>
      </c>
      <c r="L20" s="75">
        <v>3.5</v>
      </c>
      <c r="M20" s="75">
        <v>4</v>
      </c>
      <c r="N20" s="115">
        <f t="shared" si="0"/>
        <v>3.18</v>
      </c>
      <c r="O20" s="115" t="s">
        <v>137</v>
      </c>
      <c r="P20" s="79" t="s">
        <v>141</v>
      </c>
      <c r="Q20" s="75"/>
      <c r="R20" s="49"/>
      <c r="S20" s="50"/>
      <c r="T20" s="33"/>
      <c r="U20" s="33"/>
      <c r="V20" s="33"/>
      <c r="W20" s="33"/>
    </row>
    <row r="21" spans="1:23" s="21" customFormat="1" ht="18" customHeight="1">
      <c r="A21" s="75">
        <v>10</v>
      </c>
      <c r="B21" s="76" t="s">
        <v>70</v>
      </c>
      <c r="C21" s="77" t="s">
        <v>71</v>
      </c>
      <c r="D21" s="99">
        <v>3</v>
      </c>
      <c r="E21" s="78">
        <v>2</v>
      </c>
      <c r="F21" s="102">
        <v>3</v>
      </c>
      <c r="G21" s="109">
        <v>2.5</v>
      </c>
      <c r="H21" s="80">
        <v>2.5</v>
      </c>
      <c r="I21" s="79">
        <v>3</v>
      </c>
      <c r="J21" s="75">
        <v>2</v>
      </c>
      <c r="K21" s="75">
        <v>4</v>
      </c>
      <c r="L21" s="75">
        <v>3</v>
      </c>
      <c r="M21" s="75">
        <v>2.5</v>
      </c>
      <c r="N21" s="115">
        <f t="shared" si="0"/>
        <v>2.7</v>
      </c>
      <c r="O21" s="115" t="s">
        <v>137</v>
      </c>
      <c r="P21" s="79" t="s">
        <v>141</v>
      </c>
      <c r="Q21" s="75"/>
      <c r="R21" s="49"/>
      <c r="S21" s="50"/>
      <c r="T21" s="33"/>
      <c r="U21" s="33"/>
      <c r="V21" s="33"/>
      <c r="W21" s="33"/>
    </row>
    <row r="22" spans="1:23" s="21" customFormat="1" ht="18" customHeight="1">
      <c r="A22" s="75">
        <v>11</v>
      </c>
      <c r="B22" s="76" t="s">
        <v>70</v>
      </c>
      <c r="C22" s="77" t="s">
        <v>46</v>
      </c>
      <c r="D22" s="99">
        <v>2</v>
      </c>
      <c r="E22" s="78">
        <v>2</v>
      </c>
      <c r="F22" s="102">
        <v>2</v>
      </c>
      <c r="G22" s="109">
        <v>2.5</v>
      </c>
      <c r="H22" s="122">
        <v>1.5</v>
      </c>
      <c r="I22" s="79">
        <v>2</v>
      </c>
      <c r="J22" s="75">
        <v>2.5</v>
      </c>
      <c r="K22" s="75">
        <v>3</v>
      </c>
      <c r="L22" s="75">
        <v>3.5</v>
      </c>
      <c r="M22" s="75">
        <v>2.5</v>
      </c>
      <c r="N22" s="88">
        <f t="shared" si="0"/>
        <v>2.26</v>
      </c>
      <c r="O22" s="79" t="s">
        <v>14</v>
      </c>
      <c r="P22" s="79" t="s">
        <v>14</v>
      </c>
      <c r="Q22" s="75"/>
      <c r="R22" s="49"/>
      <c r="S22" s="50"/>
      <c r="T22" s="33"/>
      <c r="U22" s="33"/>
      <c r="V22" s="33"/>
      <c r="W22" s="33"/>
    </row>
    <row r="23" spans="1:23" s="21" customFormat="1" ht="18" customHeight="1">
      <c r="A23" s="75">
        <v>12</v>
      </c>
      <c r="B23" s="126" t="s">
        <v>72</v>
      </c>
      <c r="C23" s="127" t="s">
        <v>73</v>
      </c>
      <c r="D23" s="120">
        <v>4</v>
      </c>
      <c r="E23" s="78">
        <v>3.5</v>
      </c>
      <c r="F23" s="102">
        <v>3</v>
      </c>
      <c r="G23" s="109">
        <v>2.5</v>
      </c>
      <c r="H23" s="80">
        <v>4</v>
      </c>
      <c r="I23" s="79">
        <v>3</v>
      </c>
      <c r="J23" s="75">
        <v>3</v>
      </c>
      <c r="K23" s="75">
        <v>4</v>
      </c>
      <c r="L23" s="75">
        <v>3.5</v>
      </c>
      <c r="M23" s="75">
        <v>3</v>
      </c>
      <c r="N23" s="114">
        <f t="shared" si="0"/>
        <v>3.34</v>
      </c>
      <c r="O23" s="89" t="s">
        <v>139</v>
      </c>
      <c r="P23" s="106" t="s">
        <v>140</v>
      </c>
      <c r="Q23" s="75"/>
      <c r="R23" s="49"/>
      <c r="S23" s="50"/>
      <c r="T23" s="33"/>
      <c r="U23" s="33"/>
      <c r="V23" s="33"/>
      <c r="W23" s="33"/>
    </row>
    <row r="24" spans="1:23" s="21" customFormat="1" ht="18" customHeight="1">
      <c r="A24" s="75">
        <v>13</v>
      </c>
      <c r="B24" s="76" t="s">
        <v>74</v>
      </c>
      <c r="C24" s="77" t="s">
        <v>73</v>
      </c>
      <c r="D24" s="120">
        <v>2</v>
      </c>
      <c r="E24" s="78">
        <v>2.5</v>
      </c>
      <c r="F24" s="102">
        <v>3.5</v>
      </c>
      <c r="G24" s="109">
        <v>3</v>
      </c>
      <c r="H24" s="80">
        <v>2.5</v>
      </c>
      <c r="I24" s="79">
        <v>3</v>
      </c>
      <c r="J24" s="75">
        <v>3</v>
      </c>
      <c r="K24" s="75">
        <v>4</v>
      </c>
      <c r="L24" s="75">
        <v>3</v>
      </c>
      <c r="M24" s="75">
        <v>2.5</v>
      </c>
      <c r="N24" s="115">
        <f t="shared" si="0"/>
        <v>2.78</v>
      </c>
      <c r="O24" s="115" t="s">
        <v>137</v>
      </c>
      <c r="P24" s="79" t="s">
        <v>141</v>
      </c>
      <c r="Q24" s="75"/>
      <c r="R24" s="49"/>
      <c r="S24" s="50"/>
      <c r="T24" s="33"/>
      <c r="U24" s="33"/>
      <c r="V24" s="33"/>
      <c r="W24" s="33"/>
    </row>
    <row r="25" spans="1:23" s="21" customFormat="1" ht="18" customHeight="1">
      <c r="A25" s="75">
        <v>14</v>
      </c>
      <c r="B25" s="126" t="s">
        <v>75</v>
      </c>
      <c r="C25" s="126" t="s">
        <v>76</v>
      </c>
      <c r="D25" s="120">
        <v>4</v>
      </c>
      <c r="E25" s="78">
        <v>3</v>
      </c>
      <c r="F25" s="102">
        <v>3.5</v>
      </c>
      <c r="G25" s="109">
        <v>4</v>
      </c>
      <c r="H25" s="80">
        <v>3.5</v>
      </c>
      <c r="I25" s="79">
        <v>3</v>
      </c>
      <c r="J25" s="75">
        <v>3.5</v>
      </c>
      <c r="K25" s="75">
        <v>4</v>
      </c>
      <c r="L25" s="75">
        <v>3.5</v>
      </c>
      <c r="M25" s="75">
        <v>4</v>
      </c>
      <c r="N25" s="114">
        <f t="shared" si="0"/>
        <v>3.64</v>
      </c>
      <c r="O25" s="89" t="s">
        <v>191</v>
      </c>
      <c r="P25" s="106" t="s">
        <v>140</v>
      </c>
      <c r="Q25" s="75"/>
      <c r="R25" s="49"/>
      <c r="S25" s="50"/>
      <c r="T25" s="33"/>
      <c r="U25" s="33"/>
      <c r="V25" s="33"/>
      <c r="W25" s="33"/>
    </row>
    <row r="26" spans="1:23" s="21" customFormat="1" ht="18" customHeight="1">
      <c r="A26" s="91">
        <v>15</v>
      </c>
      <c r="B26" s="92" t="s">
        <v>77</v>
      </c>
      <c r="C26" s="93" t="s">
        <v>12</v>
      </c>
      <c r="D26" s="142">
        <v>2</v>
      </c>
      <c r="E26" s="94">
        <v>2</v>
      </c>
      <c r="F26" s="104">
        <v>2.5</v>
      </c>
      <c r="G26" s="143">
        <v>3</v>
      </c>
      <c r="H26" s="96">
        <v>2.5</v>
      </c>
      <c r="I26" s="144">
        <v>1.5</v>
      </c>
      <c r="J26" s="91">
        <v>2.5</v>
      </c>
      <c r="K26" s="145">
        <v>3.5</v>
      </c>
      <c r="L26" s="91">
        <v>3</v>
      </c>
      <c r="M26" s="91">
        <v>2</v>
      </c>
      <c r="N26" s="97">
        <f t="shared" si="0"/>
        <v>2.38</v>
      </c>
      <c r="O26" s="95" t="s">
        <v>14</v>
      </c>
      <c r="P26" s="144" t="s">
        <v>14</v>
      </c>
      <c r="Q26" s="75"/>
      <c r="R26" s="49"/>
      <c r="S26" s="50"/>
      <c r="T26" s="33"/>
      <c r="U26" s="33"/>
      <c r="V26" s="33"/>
      <c r="W26" s="33"/>
    </row>
    <row r="27" spans="1:23" s="21" customFormat="1" ht="18" customHeight="1">
      <c r="A27" s="130">
        <v>16</v>
      </c>
      <c r="B27" s="131" t="s">
        <v>78</v>
      </c>
      <c r="C27" s="132" t="s">
        <v>47</v>
      </c>
      <c r="D27" s="133">
        <v>3.5</v>
      </c>
      <c r="E27" s="134">
        <v>2.5</v>
      </c>
      <c r="F27" s="135">
        <v>2.5</v>
      </c>
      <c r="G27" s="136">
        <v>3</v>
      </c>
      <c r="H27" s="113">
        <v>3</v>
      </c>
      <c r="I27" s="137">
        <v>3</v>
      </c>
      <c r="J27" s="130">
        <v>2</v>
      </c>
      <c r="K27" s="130">
        <v>3.5</v>
      </c>
      <c r="L27" s="130">
        <v>3.5</v>
      </c>
      <c r="M27" s="130">
        <v>4</v>
      </c>
      <c r="N27" s="138">
        <f t="shared" si="0"/>
        <v>3.08</v>
      </c>
      <c r="O27" s="138" t="s">
        <v>137</v>
      </c>
      <c r="P27" s="137" t="s">
        <v>141</v>
      </c>
      <c r="Q27" s="75"/>
      <c r="R27" s="49"/>
      <c r="S27" s="50"/>
      <c r="T27" s="33"/>
      <c r="U27" s="33"/>
      <c r="V27" s="33"/>
      <c r="W27" s="33"/>
    </row>
    <row r="28" spans="1:23" s="21" customFormat="1" ht="18" customHeight="1">
      <c r="A28" s="75">
        <v>17</v>
      </c>
      <c r="B28" s="76" t="s">
        <v>70</v>
      </c>
      <c r="C28" s="77" t="s">
        <v>79</v>
      </c>
      <c r="D28" s="99">
        <v>2.5</v>
      </c>
      <c r="E28" s="78">
        <v>2.5</v>
      </c>
      <c r="F28" s="102">
        <v>2</v>
      </c>
      <c r="G28" s="109">
        <v>2</v>
      </c>
      <c r="H28" s="80">
        <v>2</v>
      </c>
      <c r="I28" s="119">
        <v>1.5</v>
      </c>
      <c r="J28" s="75">
        <v>3</v>
      </c>
      <c r="K28" s="75">
        <v>3</v>
      </c>
      <c r="L28" s="75">
        <v>3</v>
      </c>
      <c r="M28" s="75">
        <v>3</v>
      </c>
      <c r="N28" s="88">
        <f t="shared" si="0"/>
        <v>2.4</v>
      </c>
      <c r="O28" s="79" t="s">
        <v>14</v>
      </c>
      <c r="P28" s="79" t="s">
        <v>141</v>
      </c>
      <c r="Q28" s="75"/>
      <c r="R28" s="49"/>
      <c r="S28" s="50"/>
      <c r="T28" s="33"/>
      <c r="U28" s="33"/>
      <c r="V28" s="33"/>
      <c r="W28" s="33"/>
    </row>
    <row r="29" spans="1:23" s="21" customFormat="1" ht="18" customHeight="1">
      <c r="A29" s="75">
        <v>18</v>
      </c>
      <c r="B29" s="76" t="s">
        <v>80</v>
      </c>
      <c r="C29" s="77" t="s">
        <v>81</v>
      </c>
      <c r="D29" s="99">
        <v>2.5</v>
      </c>
      <c r="E29" s="78">
        <v>2.5</v>
      </c>
      <c r="F29" s="102">
        <v>2</v>
      </c>
      <c r="G29" s="109">
        <v>2.5</v>
      </c>
      <c r="H29" s="122">
        <v>1.5</v>
      </c>
      <c r="I29" s="79">
        <v>2</v>
      </c>
      <c r="J29" s="75">
        <v>3</v>
      </c>
      <c r="K29" s="75">
        <v>3.5</v>
      </c>
      <c r="L29" s="75">
        <v>2.5</v>
      </c>
      <c r="M29" s="116">
        <v>1.5</v>
      </c>
      <c r="N29" s="88">
        <f t="shared" si="0"/>
        <v>2.24</v>
      </c>
      <c r="O29" s="79" t="s">
        <v>14</v>
      </c>
      <c r="P29" s="119" t="s">
        <v>14</v>
      </c>
      <c r="Q29" s="75"/>
      <c r="R29" s="49"/>
      <c r="S29" s="50"/>
      <c r="T29" s="33"/>
      <c r="U29" s="33"/>
      <c r="V29" s="33"/>
      <c r="W29" s="33"/>
    </row>
    <row r="30" spans="1:23" s="21" customFormat="1" ht="18" customHeight="1">
      <c r="A30" s="75">
        <v>19</v>
      </c>
      <c r="B30" s="76" t="s">
        <v>82</v>
      </c>
      <c r="C30" s="77" t="s">
        <v>81</v>
      </c>
      <c r="D30" s="99">
        <v>2</v>
      </c>
      <c r="E30" s="78">
        <v>2</v>
      </c>
      <c r="F30" s="102">
        <v>2</v>
      </c>
      <c r="G30" s="109">
        <v>3</v>
      </c>
      <c r="H30" s="80">
        <v>2.5</v>
      </c>
      <c r="I30" s="119">
        <v>1.5</v>
      </c>
      <c r="J30" s="75">
        <v>3</v>
      </c>
      <c r="K30" s="75">
        <v>3.5</v>
      </c>
      <c r="L30" s="75">
        <v>3.5</v>
      </c>
      <c r="M30" s="116">
        <v>1.5</v>
      </c>
      <c r="N30" s="88">
        <f t="shared" si="0"/>
        <v>2.34</v>
      </c>
      <c r="O30" s="79" t="s">
        <v>14</v>
      </c>
      <c r="P30" s="79" t="s">
        <v>141</v>
      </c>
      <c r="Q30" s="75"/>
      <c r="R30" s="49"/>
      <c r="S30" s="50"/>
      <c r="T30" s="33"/>
      <c r="U30" s="33"/>
      <c r="V30" s="33"/>
      <c r="W30" s="33"/>
    </row>
    <row r="31" spans="1:23" s="21" customFormat="1" ht="18" customHeight="1">
      <c r="A31" s="75">
        <v>20</v>
      </c>
      <c r="B31" s="76" t="s">
        <v>83</v>
      </c>
      <c r="C31" s="77" t="s">
        <v>81</v>
      </c>
      <c r="D31" s="120">
        <v>3.5</v>
      </c>
      <c r="E31" s="78">
        <v>3.5</v>
      </c>
      <c r="F31" s="102">
        <v>3.5</v>
      </c>
      <c r="G31" s="109">
        <v>3.5</v>
      </c>
      <c r="H31" s="80">
        <v>2.5</v>
      </c>
      <c r="I31" s="112">
        <v>3</v>
      </c>
      <c r="J31" s="75">
        <v>3.5</v>
      </c>
      <c r="K31" s="75">
        <v>4</v>
      </c>
      <c r="L31" s="75">
        <v>3.5</v>
      </c>
      <c r="M31" s="116">
        <v>1.5</v>
      </c>
      <c r="N31" s="115">
        <f t="shared" si="0"/>
        <v>3.12</v>
      </c>
      <c r="O31" s="115" t="s">
        <v>137</v>
      </c>
      <c r="P31" s="79" t="s">
        <v>141</v>
      </c>
      <c r="Q31" s="75"/>
      <c r="R31" s="49"/>
      <c r="S31" s="50"/>
      <c r="T31" s="33"/>
      <c r="U31" s="33"/>
      <c r="V31" s="33"/>
      <c r="W31" s="33"/>
    </row>
    <row r="32" spans="1:23" s="21" customFormat="1" ht="18" customHeight="1">
      <c r="A32" s="75">
        <v>21</v>
      </c>
      <c r="B32" s="76" t="s">
        <v>84</v>
      </c>
      <c r="C32" s="77" t="s">
        <v>85</v>
      </c>
      <c r="D32" s="99">
        <v>3</v>
      </c>
      <c r="E32" s="78">
        <v>3</v>
      </c>
      <c r="F32" s="102">
        <v>3</v>
      </c>
      <c r="G32" s="109">
        <v>2.5</v>
      </c>
      <c r="H32" s="80">
        <v>2</v>
      </c>
      <c r="I32" s="79">
        <v>3</v>
      </c>
      <c r="J32" s="75">
        <v>3</v>
      </c>
      <c r="K32" s="75">
        <v>3</v>
      </c>
      <c r="L32" s="75">
        <v>2.5</v>
      </c>
      <c r="M32" s="75">
        <v>4</v>
      </c>
      <c r="N32" s="115">
        <f t="shared" si="0"/>
        <v>2.9</v>
      </c>
      <c r="O32" s="115" t="s">
        <v>137</v>
      </c>
      <c r="P32" s="79" t="s">
        <v>141</v>
      </c>
      <c r="Q32" s="75"/>
      <c r="R32" s="49"/>
      <c r="S32" s="50"/>
      <c r="T32" s="33"/>
      <c r="U32" s="33"/>
      <c r="V32" s="33"/>
      <c r="W32" s="33"/>
    </row>
    <row r="33" spans="1:23" s="21" customFormat="1" ht="18" customHeight="1">
      <c r="A33" s="75">
        <v>22</v>
      </c>
      <c r="B33" s="76" t="s">
        <v>86</v>
      </c>
      <c r="C33" s="77" t="s">
        <v>87</v>
      </c>
      <c r="D33" s="99">
        <v>2</v>
      </c>
      <c r="E33" s="78">
        <v>2.5</v>
      </c>
      <c r="F33" s="102">
        <v>3</v>
      </c>
      <c r="G33" s="109">
        <v>3</v>
      </c>
      <c r="H33" s="80">
        <v>2</v>
      </c>
      <c r="I33" s="79">
        <v>2</v>
      </c>
      <c r="J33" s="75">
        <v>2</v>
      </c>
      <c r="K33" s="75">
        <v>3.5</v>
      </c>
      <c r="L33" s="75">
        <v>2.5</v>
      </c>
      <c r="M33" s="116">
        <v>1</v>
      </c>
      <c r="N33" s="88">
        <f t="shared" si="0"/>
        <v>2.26</v>
      </c>
      <c r="O33" s="79" t="s">
        <v>14</v>
      </c>
      <c r="P33" s="79" t="s">
        <v>141</v>
      </c>
      <c r="Q33" s="75"/>
      <c r="R33" s="49"/>
      <c r="S33" s="50"/>
      <c r="T33" s="33"/>
      <c r="U33" s="33"/>
      <c r="V33" s="33"/>
      <c r="W33" s="33"/>
    </row>
    <row r="34" spans="1:23" s="21" customFormat="1" ht="18" customHeight="1">
      <c r="A34" s="75">
        <v>23</v>
      </c>
      <c r="B34" s="76" t="s">
        <v>88</v>
      </c>
      <c r="C34" s="77" t="s">
        <v>89</v>
      </c>
      <c r="D34" s="99">
        <v>2.5</v>
      </c>
      <c r="E34" s="78">
        <v>2</v>
      </c>
      <c r="F34" s="102">
        <v>2</v>
      </c>
      <c r="G34" s="109">
        <v>3</v>
      </c>
      <c r="H34" s="80">
        <v>2.5</v>
      </c>
      <c r="I34" s="79">
        <v>2</v>
      </c>
      <c r="J34" s="75">
        <v>3</v>
      </c>
      <c r="K34" s="75">
        <v>3.5</v>
      </c>
      <c r="L34" s="75">
        <v>3</v>
      </c>
      <c r="M34" s="75">
        <v>2.5</v>
      </c>
      <c r="N34" s="115">
        <f t="shared" si="0"/>
        <v>2.54</v>
      </c>
      <c r="O34" s="115" t="s">
        <v>137</v>
      </c>
      <c r="P34" s="79" t="s">
        <v>141</v>
      </c>
      <c r="Q34" s="75"/>
      <c r="R34" s="49"/>
      <c r="S34" s="50"/>
      <c r="T34" s="33"/>
      <c r="U34" s="33"/>
      <c r="V34" s="33"/>
      <c r="W34" s="33"/>
    </row>
    <row r="35" spans="1:23" s="21" customFormat="1" ht="18" customHeight="1">
      <c r="A35" s="75">
        <v>24</v>
      </c>
      <c r="B35" s="76" t="s">
        <v>90</v>
      </c>
      <c r="C35" s="77" t="s">
        <v>91</v>
      </c>
      <c r="D35" s="99">
        <v>2</v>
      </c>
      <c r="E35" s="78">
        <v>2</v>
      </c>
      <c r="F35" s="102">
        <v>2</v>
      </c>
      <c r="G35" s="109">
        <v>2.5</v>
      </c>
      <c r="H35" s="80">
        <v>2</v>
      </c>
      <c r="I35" s="119">
        <v>1.5</v>
      </c>
      <c r="J35" s="75">
        <v>3</v>
      </c>
      <c r="K35" s="75">
        <v>3</v>
      </c>
      <c r="L35" s="75">
        <v>2.5</v>
      </c>
      <c r="M35" s="75">
        <v>2</v>
      </c>
      <c r="N35" s="88">
        <f t="shared" si="0"/>
        <v>2.18</v>
      </c>
      <c r="O35" s="79" t="s">
        <v>14</v>
      </c>
      <c r="P35" s="119" t="s">
        <v>14</v>
      </c>
      <c r="Q35" s="75"/>
      <c r="R35" s="49"/>
      <c r="S35" s="50"/>
      <c r="T35" s="33"/>
      <c r="U35" s="33"/>
      <c r="V35" s="33"/>
      <c r="W35" s="33"/>
    </row>
    <row r="36" spans="1:23" s="21" customFormat="1" ht="18" customHeight="1">
      <c r="A36" s="75">
        <v>25</v>
      </c>
      <c r="B36" s="76" t="s">
        <v>92</v>
      </c>
      <c r="C36" s="77" t="s">
        <v>91</v>
      </c>
      <c r="D36" s="99">
        <v>3</v>
      </c>
      <c r="E36" s="78">
        <v>2</v>
      </c>
      <c r="F36" s="102">
        <v>2.5</v>
      </c>
      <c r="G36" s="109">
        <v>3</v>
      </c>
      <c r="H36" s="80">
        <v>2</v>
      </c>
      <c r="I36" s="119">
        <v>1.5</v>
      </c>
      <c r="J36" s="81">
        <v>2.5</v>
      </c>
      <c r="K36" s="75">
        <v>3.5</v>
      </c>
      <c r="L36" s="75">
        <v>3.5</v>
      </c>
      <c r="M36" s="75">
        <v>3</v>
      </c>
      <c r="N36" s="115">
        <f t="shared" si="0"/>
        <v>2.64</v>
      </c>
      <c r="O36" s="115" t="s">
        <v>137</v>
      </c>
      <c r="P36" s="79" t="s">
        <v>141</v>
      </c>
      <c r="Q36" s="75"/>
      <c r="R36" s="49"/>
      <c r="S36" s="50"/>
      <c r="T36" s="33"/>
      <c r="U36" s="33"/>
      <c r="V36" s="33"/>
      <c r="W36" s="33"/>
    </row>
    <row r="37" spans="1:23" s="21" customFormat="1" ht="18" customHeight="1">
      <c r="A37" s="75">
        <v>26</v>
      </c>
      <c r="B37" s="76" t="s">
        <v>93</v>
      </c>
      <c r="C37" s="77" t="s">
        <v>94</v>
      </c>
      <c r="D37" s="99">
        <v>3</v>
      </c>
      <c r="E37" s="78">
        <v>3</v>
      </c>
      <c r="F37" s="102">
        <v>2</v>
      </c>
      <c r="G37" s="109">
        <v>3</v>
      </c>
      <c r="H37" s="80">
        <v>3</v>
      </c>
      <c r="I37" s="79">
        <v>3</v>
      </c>
      <c r="J37" s="75">
        <v>3.5</v>
      </c>
      <c r="K37" s="75">
        <v>3.5</v>
      </c>
      <c r="L37" s="75">
        <v>3</v>
      </c>
      <c r="M37" s="75">
        <v>4</v>
      </c>
      <c r="N37" s="115">
        <f t="shared" si="0"/>
        <v>3.06</v>
      </c>
      <c r="O37" s="115" t="s">
        <v>137</v>
      </c>
      <c r="P37" s="106" t="s">
        <v>140</v>
      </c>
      <c r="Q37" s="75"/>
      <c r="R37" s="49"/>
      <c r="S37" s="50"/>
      <c r="T37" s="33"/>
      <c r="U37" s="33"/>
      <c r="V37" s="33"/>
      <c r="W37" s="33"/>
    </row>
    <row r="38" spans="1:23" s="21" customFormat="1" ht="18" customHeight="1">
      <c r="A38" s="75">
        <v>27</v>
      </c>
      <c r="B38" s="76" t="s">
        <v>95</v>
      </c>
      <c r="C38" s="77" t="s">
        <v>96</v>
      </c>
      <c r="D38" s="120">
        <v>4</v>
      </c>
      <c r="E38" s="78">
        <v>3.5</v>
      </c>
      <c r="F38" s="102">
        <v>4</v>
      </c>
      <c r="G38" s="109">
        <v>3.5</v>
      </c>
      <c r="H38" s="80">
        <v>3</v>
      </c>
      <c r="I38" s="111">
        <v>3</v>
      </c>
      <c r="J38" s="82">
        <v>3</v>
      </c>
      <c r="K38" s="75">
        <v>4</v>
      </c>
      <c r="L38" s="75">
        <v>3</v>
      </c>
      <c r="M38" s="75">
        <v>4</v>
      </c>
      <c r="N38" s="114">
        <f t="shared" si="0"/>
        <v>3.54</v>
      </c>
      <c r="O38" s="89" t="s">
        <v>139</v>
      </c>
      <c r="P38" s="106" t="s">
        <v>140</v>
      </c>
      <c r="Q38" s="75"/>
      <c r="R38" s="49"/>
      <c r="S38" s="50"/>
      <c r="T38" s="33"/>
      <c r="U38" s="33"/>
      <c r="V38" s="33"/>
      <c r="W38" s="33"/>
    </row>
    <row r="39" spans="1:23" s="21" customFormat="1" ht="18" customHeight="1">
      <c r="A39" s="75">
        <v>28</v>
      </c>
      <c r="B39" s="126" t="s">
        <v>97</v>
      </c>
      <c r="C39" s="127" t="s">
        <v>48</v>
      </c>
      <c r="D39" s="120">
        <v>4</v>
      </c>
      <c r="E39" s="78">
        <v>3</v>
      </c>
      <c r="F39" s="102">
        <v>3.5</v>
      </c>
      <c r="G39" s="109">
        <v>3.5</v>
      </c>
      <c r="H39" s="80">
        <v>3</v>
      </c>
      <c r="I39" s="79">
        <v>3.5</v>
      </c>
      <c r="J39" s="75">
        <v>3.5</v>
      </c>
      <c r="K39" s="75">
        <v>4</v>
      </c>
      <c r="L39" s="75">
        <v>4</v>
      </c>
      <c r="M39" s="75">
        <v>4</v>
      </c>
      <c r="N39" s="114">
        <f t="shared" si="0"/>
        <v>3.6</v>
      </c>
      <c r="O39" s="89" t="s">
        <v>191</v>
      </c>
      <c r="P39" s="106" t="s">
        <v>140</v>
      </c>
      <c r="Q39" s="75"/>
      <c r="R39" s="49"/>
      <c r="S39" s="50"/>
      <c r="T39" s="33"/>
      <c r="U39" s="33"/>
      <c r="V39" s="33"/>
      <c r="W39" s="33"/>
    </row>
    <row r="40" spans="1:23" s="21" customFormat="1" ht="18" customHeight="1">
      <c r="A40" s="75">
        <v>29</v>
      </c>
      <c r="B40" s="76" t="s">
        <v>98</v>
      </c>
      <c r="C40" s="77" t="s">
        <v>99</v>
      </c>
      <c r="D40" s="99">
        <v>2</v>
      </c>
      <c r="E40" s="78">
        <v>2</v>
      </c>
      <c r="F40" s="102">
        <v>2</v>
      </c>
      <c r="G40" s="109">
        <v>2</v>
      </c>
      <c r="H40" s="80">
        <v>2</v>
      </c>
      <c r="I40" s="79">
        <v>2</v>
      </c>
      <c r="J40" s="75">
        <v>2</v>
      </c>
      <c r="K40" s="75">
        <v>3.5</v>
      </c>
      <c r="L40" s="75">
        <v>3.5</v>
      </c>
      <c r="M40" s="75">
        <v>2.5</v>
      </c>
      <c r="N40" s="88">
        <f t="shared" si="0"/>
        <v>2.24</v>
      </c>
      <c r="O40" s="79" t="s">
        <v>14</v>
      </c>
      <c r="P40" s="79" t="s">
        <v>137</v>
      </c>
      <c r="Q40" s="75"/>
      <c r="R40" s="49"/>
      <c r="S40" s="50"/>
      <c r="T40" s="33"/>
      <c r="U40" s="33"/>
      <c r="V40" s="33"/>
      <c r="W40" s="33"/>
    </row>
    <row r="41" spans="1:23" s="21" customFormat="1" ht="18" customHeight="1">
      <c r="A41" s="146">
        <v>30</v>
      </c>
      <c r="B41" s="147" t="s">
        <v>100</v>
      </c>
      <c r="C41" s="148" t="s">
        <v>49</v>
      </c>
      <c r="D41" s="149">
        <v>2</v>
      </c>
      <c r="E41" s="150">
        <v>2</v>
      </c>
      <c r="F41" s="151">
        <v>2.5</v>
      </c>
      <c r="G41" s="152">
        <v>3.5</v>
      </c>
      <c r="H41" s="153">
        <v>2.5</v>
      </c>
      <c r="I41" s="154">
        <v>1.5</v>
      </c>
      <c r="J41" s="146">
        <v>2.5</v>
      </c>
      <c r="K41" s="146">
        <v>4</v>
      </c>
      <c r="L41" s="146">
        <v>2.5</v>
      </c>
      <c r="M41" s="155">
        <v>1</v>
      </c>
      <c r="N41" s="156">
        <f t="shared" si="0"/>
        <v>2.3</v>
      </c>
      <c r="O41" s="157" t="s">
        <v>14</v>
      </c>
      <c r="P41" s="157" t="s">
        <v>141</v>
      </c>
      <c r="Q41" s="146"/>
      <c r="R41" s="49"/>
      <c r="S41" s="50"/>
      <c r="T41" s="33"/>
      <c r="U41" s="33"/>
      <c r="V41" s="33"/>
      <c r="W41" s="33"/>
    </row>
    <row r="42" spans="1:23" s="21" customFormat="1" ht="18" customHeight="1">
      <c r="A42" s="140">
        <v>31</v>
      </c>
      <c r="B42" s="165" t="s">
        <v>101</v>
      </c>
      <c r="C42" s="166" t="s">
        <v>102</v>
      </c>
      <c r="D42" s="167">
        <v>2</v>
      </c>
      <c r="E42" s="168">
        <v>2.5</v>
      </c>
      <c r="F42" s="169">
        <v>1</v>
      </c>
      <c r="G42" s="170">
        <v>3</v>
      </c>
      <c r="H42" s="139">
        <v>2</v>
      </c>
      <c r="I42" s="171">
        <v>2</v>
      </c>
      <c r="J42" s="140">
        <v>2.5</v>
      </c>
      <c r="K42" s="140">
        <v>3</v>
      </c>
      <c r="L42" s="140">
        <v>2.5</v>
      </c>
      <c r="M42" s="172">
        <v>1.5</v>
      </c>
      <c r="N42" s="173">
        <f t="shared" si="0"/>
        <v>2.1</v>
      </c>
      <c r="O42" s="171" t="s">
        <v>14</v>
      </c>
      <c r="P42" s="174" t="s">
        <v>14</v>
      </c>
      <c r="Q42" s="140"/>
      <c r="R42" s="49"/>
      <c r="S42" s="50"/>
      <c r="T42" s="33"/>
      <c r="U42" s="33"/>
      <c r="V42" s="33"/>
      <c r="W42" s="33"/>
    </row>
    <row r="43" spans="1:23" s="21" customFormat="1" ht="18" customHeight="1">
      <c r="A43" s="75">
        <v>32</v>
      </c>
      <c r="B43" s="76" t="s">
        <v>103</v>
      </c>
      <c r="C43" s="77" t="s">
        <v>104</v>
      </c>
      <c r="D43" s="99">
        <v>3</v>
      </c>
      <c r="E43" s="78">
        <v>2</v>
      </c>
      <c r="F43" s="102">
        <v>3.5</v>
      </c>
      <c r="G43" s="109">
        <v>3</v>
      </c>
      <c r="H43" s="80">
        <v>2.5</v>
      </c>
      <c r="I43" s="79">
        <v>3</v>
      </c>
      <c r="J43" s="75">
        <v>3</v>
      </c>
      <c r="K43" s="75">
        <v>4</v>
      </c>
      <c r="L43" s="75">
        <v>3.5</v>
      </c>
      <c r="M43" s="75">
        <v>2.5</v>
      </c>
      <c r="N43" s="115">
        <f t="shared" si="0"/>
        <v>2.94</v>
      </c>
      <c r="O43" s="115" t="s">
        <v>137</v>
      </c>
      <c r="P43" s="106" t="s">
        <v>140</v>
      </c>
      <c r="Q43" s="75"/>
      <c r="R43" s="49"/>
      <c r="S43" s="50"/>
      <c r="T43" s="33"/>
      <c r="U43" s="33"/>
      <c r="V43" s="33"/>
      <c r="W43" s="33"/>
    </row>
    <row r="44" spans="1:23" s="21" customFormat="1" ht="18" customHeight="1">
      <c r="A44" s="75">
        <v>33</v>
      </c>
      <c r="B44" s="76" t="s">
        <v>105</v>
      </c>
      <c r="C44" s="77" t="s">
        <v>18</v>
      </c>
      <c r="D44" s="99">
        <v>3</v>
      </c>
      <c r="E44" s="78">
        <v>2</v>
      </c>
      <c r="F44" s="102">
        <v>2.5</v>
      </c>
      <c r="G44" s="109">
        <v>2.5</v>
      </c>
      <c r="H44" s="80">
        <v>2.5</v>
      </c>
      <c r="I44" s="79">
        <v>3</v>
      </c>
      <c r="J44" s="75">
        <v>3</v>
      </c>
      <c r="K44" s="75">
        <v>3.5</v>
      </c>
      <c r="L44" s="75">
        <v>3</v>
      </c>
      <c r="M44" s="116">
        <v>1</v>
      </c>
      <c r="N44" s="115">
        <f t="shared" si="0"/>
        <v>2.52</v>
      </c>
      <c r="O44" s="115" t="s">
        <v>137</v>
      </c>
      <c r="P44" s="79" t="s">
        <v>141</v>
      </c>
      <c r="Q44" s="75"/>
      <c r="R44" s="49"/>
      <c r="S44" s="50"/>
      <c r="T44" s="33"/>
      <c r="U44" s="33"/>
      <c r="V44" s="33"/>
      <c r="W44" s="33"/>
    </row>
    <row r="45" spans="1:23" s="21" customFormat="1" ht="18" customHeight="1">
      <c r="A45" s="75">
        <v>34</v>
      </c>
      <c r="B45" s="76" t="s">
        <v>106</v>
      </c>
      <c r="C45" s="77" t="s">
        <v>18</v>
      </c>
      <c r="D45" s="99">
        <v>2.5</v>
      </c>
      <c r="E45" s="124">
        <v>1.5</v>
      </c>
      <c r="F45" s="102">
        <v>2.5</v>
      </c>
      <c r="G45" s="109">
        <v>3</v>
      </c>
      <c r="H45" s="80">
        <v>2.5</v>
      </c>
      <c r="I45" s="79">
        <v>2</v>
      </c>
      <c r="J45" s="75">
        <v>3</v>
      </c>
      <c r="K45" s="75">
        <v>3.5</v>
      </c>
      <c r="L45" s="75">
        <v>2.5</v>
      </c>
      <c r="M45" s="75">
        <v>3</v>
      </c>
      <c r="N45" s="115">
        <f t="shared" si="0"/>
        <v>2.58</v>
      </c>
      <c r="O45" s="115" t="s">
        <v>137</v>
      </c>
      <c r="P45" s="79" t="s">
        <v>141</v>
      </c>
      <c r="Q45" s="75"/>
      <c r="R45" s="49"/>
      <c r="S45" s="50"/>
      <c r="T45" s="33"/>
      <c r="U45" s="33"/>
      <c r="V45" s="33"/>
      <c r="W45" s="33"/>
    </row>
    <row r="46" spans="1:23" s="21" customFormat="1" ht="18" customHeight="1">
      <c r="A46" s="75">
        <v>35</v>
      </c>
      <c r="B46" s="76" t="s">
        <v>95</v>
      </c>
      <c r="C46" s="77" t="s">
        <v>19</v>
      </c>
      <c r="D46" s="120">
        <v>3.5</v>
      </c>
      <c r="E46" s="78">
        <v>2.5</v>
      </c>
      <c r="F46" s="102">
        <v>2</v>
      </c>
      <c r="G46" s="109">
        <v>3</v>
      </c>
      <c r="H46" s="80">
        <v>2</v>
      </c>
      <c r="I46" s="79">
        <v>3</v>
      </c>
      <c r="J46" s="75">
        <v>3</v>
      </c>
      <c r="K46" s="75">
        <v>3</v>
      </c>
      <c r="L46" s="75">
        <v>3.5</v>
      </c>
      <c r="M46" s="75">
        <v>4</v>
      </c>
      <c r="N46" s="115">
        <f t="shared" si="0"/>
        <v>2.96</v>
      </c>
      <c r="O46" s="115" t="s">
        <v>137</v>
      </c>
      <c r="P46" s="79" t="s">
        <v>141</v>
      </c>
      <c r="Q46" s="75"/>
      <c r="R46" s="49"/>
      <c r="S46" s="50"/>
      <c r="T46" s="33"/>
      <c r="U46" s="33"/>
      <c r="V46" s="33"/>
      <c r="W46" s="33"/>
    </row>
    <row r="47" spans="1:23" s="21" customFormat="1" ht="18" customHeight="1">
      <c r="A47" s="75">
        <v>36</v>
      </c>
      <c r="B47" s="76" t="s">
        <v>107</v>
      </c>
      <c r="C47" s="77" t="s">
        <v>108</v>
      </c>
      <c r="D47" s="99">
        <v>3</v>
      </c>
      <c r="E47" s="78">
        <v>2</v>
      </c>
      <c r="F47" s="102">
        <v>3</v>
      </c>
      <c r="G47" s="109">
        <v>2</v>
      </c>
      <c r="H47" s="80">
        <v>2.5</v>
      </c>
      <c r="I47" s="79">
        <v>2</v>
      </c>
      <c r="J47" s="75">
        <v>3</v>
      </c>
      <c r="K47" s="75">
        <v>3</v>
      </c>
      <c r="L47" s="75">
        <v>3.5</v>
      </c>
      <c r="M47" s="75">
        <v>3.5</v>
      </c>
      <c r="N47" s="115">
        <f t="shared" si="0"/>
        <v>2.76</v>
      </c>
      <c r="O47" s="115" t="s">
        <v>137</v>
      </c>
      <c r="P47" s="79" t="s">
        <v>141</v>
      </c>
      <c r="Q47" s="75"/>
      <c r="R47" s="49"/>
      <c r="S47" s="50"/>
      <c r="T47" s="33"/>
      <c r="U47" s="33"/>
      <c r="V47" s="33"/>
      <c r="W47" s="33"/>
    </row>
    <row r="48" spans="1:23" s="21" customFormat="1" ht="18" customHeight="1">
      <c r="A48" s="75">
        <v>37</v>
      </c>
      <c r="B48" s="76" t="s">
        <v>80</v>
      </c>
      <c r="C48" s="77" t="s">
        <v>109</v>
      </c>
      <c r="D48" s="99">
        <v>2</v>
      </c>
      <c r="E48" s="78">
        <v>2</v>
      </c>
      <c r="F48" s="102">
        <v>2</v>
      </c>
      <c r="G48" s="109">
        <v>3.5</v>
      </c>
      <c r="H48" s="80">
        <v>2.5</v>
      </c>
      <c r="I48" s="79">
        <v>2</v>
      </c>
      <c r="J48" s="75">
        <v>2.5</v>
      </c>
      <c r="K48" s="75">
        <v>3</v>
      </c>
      <c r="L48" s="75">
        <v>2.5</v>
      </c>
      <c r="M48" s="116">
        <v>1</v>
      </c>
      <c r="N48" s="88">
        <f t="shared" si="0"/>
        <v>2.24</v>
      </c>
      <c r="O48" s="75" t="s">
        <v>14</v>
      </c>
      <c r="P48" s="119" t="s">
        <v>14</v>
      </c>
      <c r="Q48" s="90"/>
      <c r="R48" s="33"/>
      <c r="S48" s="33"/>
      <c r="T48" s="33"/>
      <c r="U48" s="33"/>
      <c r="V48" s="33"/>
      <c r="W48" s="33"/>
    </row>
    <row r="49" spans="1:23" ht="18" customHeight="1">
      <c r="A49" s="75">
        <v>38</v>
      </c>
      <c r="B49" s="76" t="s">
        <v>110</v>
      </c>
      <c r="C49" s="77" t="s">
        <v>50</v>
      </c>
      <c r="D49" s="99">
        <v>2</v>
      </c>
      <c r="E49" s="78">
        <v>2</v>
      </c>
      <c r="F49" s="102">
        <v>3</v>
      </c>
      <c r="G49" s="109">
        <v>3.5</v>
      </c>
      <c r="H49" s="122">
        <v>1.5</v>
      </c>
      <c r="I49" s="79">
        <v>2</v>
      </c>
      <c r="J49" s="75">
        <v>2.5</v>
      </c>
      <c r="K49" s="75">
        <v>3.5</v>
      </c>
      <c r="L49" s="75">
        <v>3</v>
      </c>
      <c r="M49" s="75">
        <v>2.5</v>
      </c>
      <c r="N49" s="88">
        <f t="shared" si="0"/>
        <v>2.48</v>
      </c>
      <c r="O49" s="75" t="s">
        <v>14</v>
      </c>
      <c r="P49" s="79" t="s">
        <v>137</v>
      </c>
      <c r="Q49" s="75"/>
      <c r="R49" s="49"/>
      <c r="S49" s="33"/>
      <c r="T49" s="33"/>
      <c r="U49" s="33"/>
      <c r="V49" s="33"/>
      <c r="W49" s="33"/>
    </row>
    <row r="50" spans="1:23" ht="18" customHeight="1">
      <c r="A50" s="75">
        <v>39</v>
      </c>
      <c r="B50" s="76" t="s">
        <v>111</v>
      </c>
      <c r="C50" s="77" t="s">
        <v>112</v>
      </c>
      <c r="D50" s="99">
        <v>2</v>
      </c>
      <c r="E50" s="78">
        <v>2</v>
      </c>
      <c r="F50" s="123">
        <v>1.5</v>
      </c>
      <c r="G50" s="110">
        <v>3</v>
      </c>
      <c r="H50" s="80">
        <v>2</v>
      </c>
      <c r="I50" s="79">
        <v>2</v>
      </c>
      <c r="J50" s="75">
        <v>2.5</v>
      </c>
      <c r="K50" s="75">
        <v>3</v>
      </c>
      <c r="L50" s="75">
        <v>3</v>
      </c>
      <c r="M50" s="75">
        <v>2</v>
      </c>
      <c r="N50" s="88">
        <f t="shared" si="0"/>
        <v>2.22</v>
      </c>
      <c r="O50" s="79" t="s">
        <v>14</v>
      </c>
      <c r="P50" s="79" t="s">
        <v>137</v>
      </c>
      <c r="Q50" s="75"/>
      <c r="R50" s="49"/>
      <c r="S50" s="33"/>
      <c r="T50" s="33"/>
      <c r="U50" s="33"/>
      <c r="V50" s="33"/>
      <c r="W50" s="33"/>
    </row>
    <row r="51" spans="1:23" ht="18" customHeight="1">
      <c r="A51" s="75">
        <v>40</v>
      </c>
      <c r="B51" s="76" t="s">
        <v>105</v>
      </c>
      <c r="C51" s="77" t="s">
        <v>112</v>
      </c>
      <c r="D51" s="99">
        <v>2</v>
      </c>
      <c r="E51" s="78">
        <v>2</v>
      </c>
      <c r="F51" s="102">
        <v>2</v>
      </c>
      <c r="G51" s="109">
        <v>2.5</v>
      </c>
      <c r="H51" s="80">
        <v>2</v>
      </c>
      <c r="I51" s="119">
        <v>1.5</v>
      </c>
      <c r="J51" s="75">
        <v>2.5</v>
      </c>
      <c r="K51" s="75">
        <v>3</v>
      </c>
      <c r="L51" s="75">
        <v>3</v>
      </c>
      <c r="M51" s="116">
        <v>1</v>
      </c>
      <c r="N51" s="88">
        <f t="shared" si="0"/>
        <v>2.06</v>
      </c>
      <c r="O51" s="79" t="s">
        <v>14</v>
      </c>
      <c r="P51" s="119" t="s">
        <v>14</v>
      </c>
      <c r="Q51" s="75"/>
      <c r="R51" s="49"/>
      <c r="S51" s="33"/>
      <c r="T51" s="33"/>
      <c r="U51" s="33"/>
      <c r="V51" s="33"/>
      <c r="W51" s="33"/>
    </row>
    <row r="52" spans="1:23" ht="18" customHeight="1">
      <c r="A52" s="75">
        <v>41</v>
      </c>
      <c r="B52" s="76" t="s">
        <v>113</v>
      </c>
      <c r="C52" s="77" t="s">
        <v>11</v>
      </c>
      <c r="D52" s="99">
        <v>3</v>
      </c>
      <c r="E52" s="78">
        <v>2.5</v>
      </c>
      <c r="F52" s="102">
        <v>2</v>
      </c>
      <c r="G52" s="109">
        <v>2.5</v>
      </c>
      <c r="H52" s="80">
        <v>2.5</v>
      </c>
      <c r="I52" s="79">
        <v>2</v>
      </c>
      <c r="J52" s="75">
        <v>2.5</v>
      </c>
      <c r="K52" s="75">
        <v>3</v>
      </c>
      <c r="L52" s="75">
        <v>3.5</v>
      </c>
      <c r="M52" s="75">
        <v>3.5</v>
      </c>
      <c r="N52" s="115">
        <f t="shared" si="0"/>
        <v>2.7</v>
      </c>
      <c r="O52" s="115" t="s">
        <v>137</v>
      </c>
      <c r="P52" s="79" t="s">
        <v>141</v>
      </c>
      <c r="Q52" s="75"/>
      <c r="R52" s="49"/>
      <c r="S52" s="33"/>
      <c r="T52" s="33"/>
      <c r="U52" s="33"/>
      <c r="V52" s="33"/>
      <c r="W52" s="33"/>
    </row>
    <row r="53" spans="1:23" ht="18" customHeight="1">
      <c r="A53" s="75">
        <v>42</v>
      </c>
      <c r="B53" s="76" t="s">
        <v>114</v>
      </c>
      <c r="C53" s="77" t="s">
        <v>11</v>
      </c>
      <c r="D53" s="99">
        <v>2</v>
      </c>
      <c r="E53" s="78">
        <v>2</v>
      </c>
      <c r="F53" s="102">
        <v>2</v>
      </c>
      <c r="G53" s="109">
        <v>3</v>
      </c>
      <c r="H53" s="80">
        <v>2.5</v>
      </c>
      <c r="I53" s="79">
        <v>2</v>
      </c>
      <c r="J53" s="75">
        <v>3</v>
      </c>
      <c r="K53" s="75">
        <v>2.5</v>
      </c>
      <c r="L53" s="75">
        <v>2.5</v>
      </c>
      <c r="M53" s="116">
        <v>1.5</v>
      </c>
      <c r="N53" s="88">
        <f t="shared" si="0"/>
        <v>2.26</v>
      </c>
      <c r="O53" s="79" t="s">
        <v>14</v>
      </c>
      <c r="P53" s="79" t="s">
        <v>141</v>
      </c>
      <c r="Q53" s="90"/>
      <c r="R53" s="49"/>
      <c r="S53" s="33"/>
      <c r="T53" s="33"/>
      <c r="U53" s="33"/>
      <c r="V53" s="33"/>
      <c r="W53" s="33"/>
    </row>
    <row r="54" spans="1:23" ht="18" customHeight="1">
      <c r="A54" s="75">
        <v>43</v>
      </c>
      <c r="B54" s="76" t="s">
        <v>115</v>
      </c>
      <c r="C54" s="77" t="s">
        <v>53</v>
      </c>
      <c r="D54" s="99">
        <v>2.5</v>
      </c>
      <c r="E54" s="78">
        <v>2.5</v>
      </c>
      <c r="F54" s="102">
        <v>2</v>
      </c>
      <c r="G54" s="109">
        <v>3.5</v>
      </c>
      <c r="H54" s="122">
        <v>1.5</v>
      </c>
      <c r="I54" s="79">
        <v>2</v>
      </c>
      <c r="J54" s="75">
        <v>3</v>
      </c>
      <c r="K54" s="75">
        <v>3</v>
      </c>
      <c r="L54" s="75">
        <v>3</v>
      </c>
      <c r="M54" s="75">
        <v>3</v>
      </c>
      <c r="N54" s="115">
        <f t="shared" si="0"/>
        <v>2.56</v>
      </c>
      <c r="O54" s="115" t="s">
        <v>137</v>
      </c>
      <c r="P54" s="79" t="s">
        <v>141</v>
      </c>
      <c r="Q54" s="90"/>
      <c r="R54" s="49"/>
      <c r="S54" s="33"/>
      <c r="T54" s="33"/>
      <c r="U54" s="33"/>
      <c r="V54" s="33"/>
      <c r="W54" s="33"/>
    </row>
    <row r="55" spans="1:23" ht="18" customHeight="1">
      <c r="A55" s="75">
        <v>44</v>
      </c>
      <c r="B55" s="76" t="s">
        <v>116</v>
      </c>
      <c r="C55" s="77" t="s">
        <v>53</v>
      </c>
      <c r="D55" s="99">
        <v>2.5</v>
      </c>
      <c r="E55" s="78">
        <v>2</v>
      </c>
      <c r="F55" s="102">
        <v>3</v>
      </c>
      <c r="G55" s="109">
        <v>2.5</v>
      </c>
      <c r="H55" s="80">
        <v>2.5</v>
      </c>
      <c r="I55" s="79">
        <v>2</v>
      </c>
      <c r="J55" s="75">
        <v>3</v>
      </c>
      <c r="K55" s="75">
        <v>3</v>
      </c>
      <c r="L55" s="75">
        <v>3</v>
      </c>
      <c r="M55" s="116">
        <v>1.5</v>
      </c>
      <c r="N55" s="88">
        <f t="shared" si="0"/>
        <v>2.46</v>
      </c>
      <c r="O55" s="79" t="s">
        <v>14</v>
      </c>
      <c r="P55" s="79" t="s">
        <v>141</v>
      </c>
      <c r="Q55" s="90"/>
      <c r="R55" s="49"/>
      <c r="S55" s="33"/>
      <c r="T55" s="33"/>
      <c r="U55" s="33"/>
      <c r="V55" s="33"/>
      <c r="W55" s="33"/>
    </row>
    <row r="56" spans="1:23" ht="18" customHeight="1">
      <c r="A56" s="91">
        <v>45</v>
      </c>
      <c r="B56" s="92" t="s">
        <v>110</v>
      </c>
      <c r="C56" s="93" t="s">
        <v>117</v>
      </c>
      <c r="D56" s="103">
        <v>2</v>
      </c>
      <c r="E56" s="94">
        <v>2</v>
      </c>
      <c r="F56" s="104">
        <v>2</v>
      </c>
      <c r="G56" s="175">
        <v>1.5</v>
      </c>
      <c r="H56" s="176">
        <v>1.5</v>
      </c>
      <c r="I56" s="95">
        <v>2</v>
      </c>
      <c r="J56" s="91">
        <v>2</v>
      </c>
      <c r="K56" s="91">
        <v>3</v>
      </c>
      <c r="L56" s="91">
        <v>2.5</v>
      </c>
      <c r="M56" s="177">
        <v>1</v>
      </c>
      <c r="N56" s="178">
        <f t="shared" si="0"/>
        <v>1.84</v>
      </c>
      <c r="O56" s="179" t="s">
        <v>138</v>
      </c>
      <c r="P56" s="144" t="s">
        <v>14</v>
      </c>
      <c r="Q56" s="98"/>
      <c r="R56" s="49"/>
      <c r="S56" s="33"/>
      <c r="T56" s="33"/>
      <c r="U56" s="33"/>
      <c r="V56" s="33"/>
      <c r="W56" s="33"/>
    </row>
    <row r="57" spans="1:23" ht="18" customHeight="1">
      <c r="A57" s="130">
        <v>46</v>
      </c>
      <c r="B57" s="131" t="s">
        <v>110</v>
      </c>
      <c r="C57" s="132" t="s">
        <v>51</v>
      </c>
      <c r="D57" s="158">
        <v>2</v>
      </c>
      <c r="E57" s="134">
        <v>2</v>
      </c>
      <c r="F57" s="135">
        <v>2</v>
      </c>
      <c r="G57" s="159">
        <v>1.5</v>
      </c>
      <c r="H57" s="113">
        <v>2</v>
      </c>
      <c r="I57" s="137">
        <v>2</v>
      </c>
      <c r="J57" s="130">
        <v>2.5</v>
      </c>
      <c r="K57" s="130">
        <v>3</v>
      </c>
      <c r="L57" s="130">
        <v>3</v>
      </c>
      <c r="M57" s="160">
        <v>1</v>
      </c>
      <c r="N57" s="161">
        <f t="shared" si="0"/>
        <v>1.98</v>
      </c>
      <c r="O57" s="162" t="s">
        <v>138</v>
      </c>
      <c r="P57" s="163" t="s">
        <v>14</v>
      </c>
      <c r="Q57" s="164"/>
      <c r="R57" s="49"/>
      <c r="S57" s="33"/>
      <c r="T57" s="33"/>
      <c r="U57" s="33"/>
      <c r="V57" s="33"/>
      <c r="W57" s="33"/>
    </row>
    <row r="58" spans="1:23" ht="18" customHeight="1">
      <c r="A58" s="75">
        <v>47</v>
      </c>
      <c r="B58" s="76" t="s">
        <v>118</v>
      </c>
      <c r="C58" s="77" t="s">
        <v>119</v>
      </c>
      <c r="D58" s="120">
        <v>3.5</v>
      </c>
      <c r="E58" s="78">
        <v>3.5</v>
      </c>
      <c r="F58" s="102">
        <v>3</v>
      </c>
      <c r="G58" s="109">
        <v>3</v>
      </c>
      <c r="H58" s="80">
        <v>2.5</v>
      </c>
      <c r="I58" s="79">
        <v>3</v>
      </c>
      <c r="J58" s="75">
        <v>3</v>
      </c>
      <c r="K58" s="75">
        <v>4</v>
      </c>
      <c r="L58" s="75">
        <v>3</v>
      </c>
      <c r="M58" s="75">
        <v>3.5</v>
      </c>
      <c r="N58" s="115">
        <f t="shared" si="0"/>
        <v>3.16</v>
      </c>
      <c r="O58" s="115" t="s">
        <v>137</v>
      </c>
      <c r="P58" s="128" t="s">
        <v>140</v>
      </c>
      <c r="Q58" s="90"/>
      <c r="R58" s="49"/>
      <c r="S58" s="33"/>
      <c r="T58" s="33"/>
      <c r="U58" s="33"/>
      <c r="V58" s="33"/>
      <c r="W58" s="33"/>
    </row>
    <row r="59" spans="1:23" ht="18" customHeight="1">
      <c r="A59" s="75">
        <v>48</v>
      </c>
      <c r="B59" s="76" t="s">
        <v>84</v>
      </c>
      <c r="C59" s="77" t="s">
        <v>120</v>
      </c>
      <c r="D59" s="99">
        <v>2</v>
      </c>
      <c r="E59" s="78">
        <v>2</v>
      </c>
      <c r="F59" s="102">
        <v>3</v>
      </c>
      <c r="G59" s="109">
        <v>2</v>
      </c>
      <c r="H59" s="80">
        <v>2</v>
      </c>
      <c r="I59" s="79">
        <v>2</v>
      </c>
      <c r="J59" s="75">
        <v>3</v>
      </c>
      <c r="K59" s="75">
        <v>3</v>
      </c>
      <c r="L59" s="75">
        <v>2.5</v>
      </c>
      <c r="M59" s="116">
        <v>1</v>
      </c>
      <c r="N59" s="88">
        <f t="shared" si="0"/>
        <v>2.16</v>
      </c>
      <c r="O59" s="75" t="s">
        <v>14</v>
      </c>
      <c r="P59" s="79" t="s">
        <v>141</v>
      </c>
      <c r="Q59" s="90"/>
      <c r="R59" s="49"/>
      <c r="S59" s="33"/>
      <c r="T59" s="33"/>
      <c r="U59" s="33"/>
      <c r="V59" s="33"/>
      <c r="W59" s="33"/>
    </row>
    <row r="60" spans="1:23" ht="18" customHeight="1">
      <c r="A60" s="75">
        <v>49</v>
      </c>
      <c r="B60" s="76" t="s">
        <v>105</v>
      </c>
      <c r="C60" s="77" t="s">
        <v>121</v>
      </c>
      <c r="D60" s="99">
        <v>2.5</v>
      </c>
      <c r="E60" s="78">
        <v>2.5</v>
      </c>
      <c r="F60" s="102">
        <v>2</v>
      </c>
      <c r="G60" s="109">
        <v>2</v>
      </c>
      <c r="H60" s="80">
        <v>3</v>
      </c>
      <c r="I60" s="79">
        <v>2</v>
      </c>
      <c r="J60" s="75">
        <v>3</v>
      </c>
      <c r="K60" s="75">
        <v>3</v>
      </c>
      <c r="L60" s="75">
        <v>3.5</v>
      </c>
      <c r="M60" s="116">
        <v>1.5</v>
      </c>
      <c r="N60" s="88">
        <f t="shared" si="0"/>
        <v>2.42</v>
      </c>
      <c r="O60" s="79" t="s">
        <v>14</v>
      </c>
      <c r="P60" s="79" t="s">
        <v>141</v>
      </c>
      <c r="Q60" s="90"/>
      <c r="R60" s="49"/>
      <c r="S60" s="33"/>
      <c r="T60" s="33"/>
      <c r="U60" s="33"/>
      <c r="V60" s="33"/>
      <c r="W60" s="33"/>
    </row>
    <row r="61" spans="1:23" ht="18" customHeight="1">
      <c r="A61" s="75">
        <v>50</v>
      </c>
      <c r="B61" s="76" t="s">
        <v>122</v>
      </c>
      <c r="C61" s="77" t="s">
        <v>20</v>
      </c>
      <c r="D61" s="99">
        <v>3</v>
      </c>
      <c r="E61" s="78">
        <v>3</v>
      </c>
      <c r="F61" s="102">
        <v>3.5</v>
      </c>
      <c r="G61" s="109">
        <v>4</v>
      </c>
      <c r="H61" s="80">
        <v>2.5</v>
      </c>
      <c r="I61" s="79">
        <v>3</v>
      </c>
      <c r="J61" s="75">
        <v>3</v>
      </c>
      <c r="K61" s="75">
        <v>4</v>
      </c>
      <c r="L61" s="75">
        <v>3</v>
      </c>
      <c r="M61" s="75">
        <v>3</v>
      </c>
      <c r="N61" s="115">
        <f t="shared" si="0"/>
        <v>3.16</v>
      </c>
      <c r="O61" s="115" t="s">
        <v>137</v>
      </c>
      <c r="P61" s="79" t="s">
        <v>141</v>
      </c>
      <c r="Q61" s="90"/>
      <c r="R61" s="49"/>
      <c r="S61" s="33"/>
      <c r="T61" s="33"/>
      <c r="U61" s="33"/>
      <c r="V61" s="33"/>
      <c r="W61" s="33"/>
    </row>
    <row r="62" spans="1:23" ht="18" customHeight="1">
      <c r="A62" s="75">
        <v>51</v>
      </c>
      <c r="B62" s="76" t="s">
        <v>123</v>
      </c>
      <c r="C62" s="77" t="s">
        <v>124</v>
      </c>
      <c r="D62" s="99">
        <v>2.5</v>
      </c>
      <c r="E62" s="78">
        <v>2.5</v>
      </c>
      <c r="F62" s="117">
        <v>2</v>
      </c>
      <c r="G62" s="118">
        <v>2</v>
      </c>
      <c r="H62" s="80">
        <v>2</v>
      </c>
      <c r="I62" s="79">
        <v>2</v>
      </c>
      <c r="J62" s="75">
        <v>3</v>
      </c>
      <c r="K62" s="75">
        <v>3</v>
      </c>
      <c r="L62" s="75">
        <v>3</v>
      </c>
      <c r="M62" s="75">
        <v>2.5</v>
      </c>
      <c r="N62" s="88">
        <f t="shared" si="0"/>
        <v>2.38</v>
      </c>
      <c r="O62" s="79" t="s">
        <v>14</v>
      </c>
      <c r="P62" s="79" t="s">
        <v>141</v>
      </c>
      <c r="Q62" s="90"/>
      <c r="R62" s="49"/>
      <c r="S62" s="33"/>
      <c r="T62" s="33"/>
      <c r="U62" s="33"/>
      <c r="V62" s="33"/>
      <c r="W62" s="33"/>
    </row>
    <row r="63" spans="1:23" ht="18" customHeight="1">
      <c r="A63" s="75">
        <v>52</v>
      </c>
      <c r="B63" s="76" t="s">
        <v>125</v>
      </c>
      <c r="C63" s="77" t="s">
        <v>126</v>
      </c>
      <c r="D63" s="99">
        <v>3</v>
      </c>
      <c r="E63" s="124">
        <v>1.5</v>
      </c>
      <c r="F63" s="102">
        <v>3</v>
      </c>
      <c r="G63" s="125">
        <v>1.5</v>
      </c>
      <c r="H63" s="80">
        <v>3</v>
      </c>
      <c r="I63" s="79">
        <v>2</v>
      </c>
      <c r="J63" s="75">
        <v>2.5</v>
      </c>
      <c r="K63" s="75">
        <v>3</v>
      </c>
      <c r="L63" s="75">
        <v>3</v>
      </c>
      <c r="M63" s="116">
        <v>1</v>
      </c>
      <c r="N63" s="88">
        <f t="shared" si="0"/>
        <v>2.34</v>
      </c>
      <c r="O63" s="79" t="s">
        <v>14</v>
      </c>
      <c r="P63" s="79" t="s">
        <v>141</v>
      </c>
      <c r="Q63" s="90"/>
      <c r="R63" s="49"/>
      <c r="S63" s="33"/>
      <c r="T63" s="33"/>
      <c r="U63" s="33"/>
      <c r="V63" s="33"/>
      <c r="W63" s="33"/>
    </row>
    <row r="64" spans="1:23" ht="18" customHeight="1">
      <c r="A64" s="75">
        <v>53</v>
      </c>
      <c r="B64" s="76" t="s">
        <v>127</v>
      </c>
      <c r="C64" s="77" t="s">
        <v>126</v>
      </c>
      <c r="D64" s="99">
        <v>2</v>
      </c>
      <c r="E64" s="78">
        <v>2.5</v>
      </c>
      <c r="F64" s="102">
        <v>3</v>
      </c>
      <c r="G64" s="109">
        <v>3.5</v>
      </c>
      <c r="H64" s="80">
        <v>2</v>
      </c>
      <c r="I64" s="79">
        <v>2</v>
      </c>
      <c r="J64" s="75">
        <v>3</v>
      </c>
      <c r="K64" s="75">
        <v>3</v>
      </c>
      <c r="L64" s="75">
        <v>3</v>
      </c>
      <c r="M64" s="75">
        <v>2.5</v>
      </c>
      <c r="N64" s="115">
        <f t="shared" si="0"/>
        <v>2.6</v>
      </c>
      <c r="O64" s="115" t="s">
        <v>137</v>
      </c>
      <c r="P64" s="79" t="s">
        <v>141</v>
      </c>
      <c r="Q64" s="90"/>
      <c r="R64" s="49"/>
      <c r="S64" s="33"/>
      <c r="T64" s="33"/>
      <c r="U64" s="33"/>
      <c r="V64" s="33"/>
      <c r="W64" s="33"/>
    </row>
    <row r="65" spans="1:23" ht="18" customHeight="1">
      <c r="A65" s="75">
        <v>54</v>
      </c>
      <c r="B65" s="76" t="s">
        <v>128</v>
      </c>
      <c r="C65" s="77" t="s">
        <v>129</v>
      </c>
      <c r="D65" s="99">
        <v>2.5</v>
      </c>
      <c r="E65" s="78">
        <v>2.5</v>
      </c>
      <c r="F65" s="102">
        <v>2</v>
      </c>
      <c r="G65" s="109">
        <v>3</v>
      </c>
      <c r="H65" s="80">
        <v>2</v>
      </c>
      <c r="I65" s="79">
        <v>3</v>
      </c>
      <c r="J65" s="75">
        <v>2.5</v>
      </c>
      <c r="K65" s="75">
        <v>3.5</v>
      </c>
      <c r="L65" s="75">
        <v>3.5</v>
      </c>
      <c r="M65" s="75">
        <v>3</v>
      </c>
      <c r="N65" s="115">
        <f t="shared" si="0"/>
        <v>2.66</v>
      </c>
      <c r="O65" s="115" t="s">
        <v>137</v>
      </c>
      <c r="P65" s="79" t="s">
        <v>141</v>
      </c>
      <c r="Q65" s="90"/>
      <c r="R65" s="49"/>
      <c r="S65" s="33"/>
      <c r="T65" s="33"/>
      <c r="U65" s="33"/>
      <c r="V65" s="33"/>
      <c r="W65" s="33"/>
    </row>
    <row r="66" spans="1:23" ht="18" customHeight="1">
      <c r="A66" s="75">
        <v>55</v>
      </c>
      <c r="B66" s="76" t="s">
        <v>130</v>
      </c>
      <c r="C66" s="77" t="s">
        <v>131</v>
      </c>
      <c r="D66" s="99">
        <v>2</v>
      </c>
      <c r="E66" s="78">
        <v>2</v>
      </c>
      <c r="F66" s="123">
        <v>1.5</v>
      </c>
      <c r="G66" s="109">
        <v>3</v>
      </c>
      <c r="H66" s="80">
        <v>2</v>
      </c>
      <c r="I66" s="79">
        <v>2</v>
      </c>
      <c r="J66" s="75">
        <v>3</v>
      </c>
      <c r="K66" s="75">
        <v>3</v>
      </c>
      <c r="L66" s="75">
        <v>3</v>
      </c>
      <c r="M66" s="116">
        <v>1.5</v>
      </c>
      <c r="N66" s="88">
        <f t="shared" si="0"/>
        <v>2.2</v>
      </c>
      <c r="O66" s="79" t="s">
        <v>14</v>
      </c>
      <c r="P66" s="79" t="s">
        <v>141</v>
      </c>
      <c r="Q66" s="90"/>
      <c r="R66" s="49"/>
      <c r="S66" s="33"/>
      <c r="T66" s="33"/>
      <c r="U66" s="33"/>
      <c r="V66" s="33"/>
      <c r="W66" s="33"/>
    </row>
    <row r="67" spans="1:23" ht="18" customHeight="1">
      <c r="A67" s="75">
        <v>56</v>
      </c>
      <c r="B67" s="76" t="s">
        <v>132</v>
      </c>
      <c r="C67" s="77" t="s">
        <v>133</v>
      </c>
      <c r="D67" s="99">
        <v>2</v>
      </c>
      <c r="E67" s="78">
        <v>2</v>
      </c>
      <c r="F67" s="102">
        <v>2</v>
      </c>
      <c r="G67" s="109">
        <v>3</v>
      </c>
      <c r="H67" s="80">
        <v>1.5</v>
      </c>
      <c r="I67" s="79">
        <v>2</v>
      </c>
      <c r="J67" s="75">
        <v>3</v>
      </c>
      <c r="K67" s="75">
        <v>3</v>
      </c>
      <c r="L67" s="75">
        <v>3</v>
      </c>
      <c r="M67" s="116">
        <v>1</v>
      </c>
      <c r="N67" s="88">
        <f t="shared" si="0"/>
        <v>2.14</v>
      </c>
      <c r="O67" s="79" t="s">
        <v>14</v>
      </c>
      <c r="P67" s="119" t="s">
        <v>14</v>
      </c>
      <c r="Q67" s="90"/>
      <c r="R67" s="49"/>
      <c r="S67" s="33"/>
      <c r="T67" s="33"/>
      <c r="U67" s="33"/>
      <c r="V67" s="33"/>
      <c r="W67" s="33"/>
    </row>
    <row r="68" spans="1:23" ht="18" customHeight="1">
      <c r="A68" s="75">
        <v>57</v>
      </c>
      <c r="B68" s="126" t="s">
        <v>134</v>
      </c>
      <c r="C68" s="127" t="s">
        <v>135</v>
      </c>
      <c r="D68" s="120">
        <v>4</v>
      </c>
      <c r="E68" s="78">
        <v>3.5</v>
      </c>
      <c r="F68" s="102">
        <v>3</v>
      </c>
      <c r="G68" s="109">
        <v>2.5</v>
      </c>
      <c r="H68" s="80">
        <v>4</v>
      </c>
      <c r="I68" s="79">
        <v>3</v>
      </c>
      <c r="J68" s="75">
        <v>3</v>
      </c>
      <c r="K68" s="75">
        <v>3.5</v>
      </c>
      <c r="L68" s="75">
        <v>3</v>
      </c>
      <c r="M68" s="75">
        <v>3.5</v>
      </c>
      <c r="N68" s="114">
        <f t="shared" si="0"/>
        <v>3.34</v>
      </c>
      <c r="O68" s="89" t="s">
        <v>139</v>
      </c>
      <c r="P68" s="106" t="s">
        <v>140</v>
      </c>
      <c r="Q68" s="90"/>
      <c r="R68" s="49"/>
      <c r="S68" s="33"/>
      <c r="T68" s="33"/>
      <c r="U68" s="33"/>
      <c r="V68" s="33"/>
      <c r="W68" s="33"/>
    </row>
    <row r="69" spans="1:23" ht="18" customHeight="1">
      <c r="A69" s="75">
        <v>58</v>
      </c>
      <c r="B69" s="76" t="s">
        <v>70</v>
      </c>
      <c r="C69" s="77" t="s">
        <v>136</v>
      </c>
      <c r="D69" s="99">
        <v>2</v>
      </c>
      <c r="E69" s="78">
        <v>2</v>
      </c>
      <c r="F69" s="102">
        <v>2</v>
      </c>
      <c r="G69" s="109">
        <v>2.5</v>
      </c>
      <c r="H69" s="80">
        <v>2</v>
      </c>
      <c r="I69" s="119">
        <v>1.5</v>
      </c>
      <c r="J69" s="75">
        <v>2</v>
      </c>
      <c r="K69" s="75">
        <v>2.5</v>
      </c>
      <c r="L69" s="75">
        <v>3</v>
      </c>
      <c r="M69" s="75">
        <v>2.5</v>
      </c>
      <c r="N69" s="88">
        <f t="shared" si="0"/>
        <v>2.18</v>
      </c>
      <c r="O69" s="79" t="s">
        <v>14</v>
      </c>
      <c r="P69" s="79" t="s">
        <v>141</v>
      </c>
      <c r="Q69" s="90"/>
      <c r="R69" s="49"/>
      <c r="S69" s="33"/>
      <c r="T69" s="33"/>
      <c r="U69" s="33"/>
      <c r="V69" s="33"/>
      <c r="W69" s="33"/>
    </row>
    <row r="70" spans="1:23" ht="18" customHeight="1">
      <c r="A70" s="75">
        <v>59</v>
      </c>
      <c r="B70" s="92" t="s">
        <v>52</v>
      </c>
      <c r="C70" s="93" t="s">
        <v>53</v>
      </c>
      <c r="D70" s="103">
        <v>3</v>
      </c>
      <c r="E70" s="94">
        <v>3</v>
      </c>
      <c r="F70" s="104">
        <v>2.5</v>
      </c>
      <c r="G70" s="121">
        <v>1.5</v>
      </c>
      <c r="H70" s="122">
        <v>1.5</v>
      </c>
      <c r="I70" s="95">
        <v>2.5</v>
      </c>
      <c r="J70" s="91">
        <v>3</v>
      </c>
      <c r="K70" s="91">
        <v>3</v>
      </c>
      <c r="L70" s="91">
        <v>3</v>
      </c>
      <c r="M70" s="91">
        <v>3</v>
      </c>
      <c r="N70" s="129">
        <f t="shared" si="0"/>
        <v>2.54</v>
      </c>
      <c r="O70" s="129" t="s">
        <v>137</v>
      </c>
      <c r="P70" s="95" t="s">
        <v>141</v>
      </c>
      <c r="Q70" s="98"/>
      <c r="R70" s="49"/>
      <c r="S70" s="33"/>
      <c r="T70" s="33"/>
      <c r="U70" s="33"/>
      <c r="V70" s="33"/>
      <c r="W70" s="33"/>
    </row>
    <row r="71" spans="1:23" ht="12.75" customHeight="1" hidden="1">
      <c r="A71" s="51"/>
      <c r="B71" s="51"/>
      <c r="C71" s="33"/>
      <c r="D71" s="33"/>
      <c r="E71" s="33"/>
      <c r="F71" s="33"/>
      <c r="G71" s="33"/>
      <c r="H71" s="42"/>
      <c r="I71" s="33"/>
      <c r="J71" s="33"/>
      <c r="K71" s="33"/>
      <c r="L71" s="33"/>
      <c r="M71" s="33"/>
      <c r="N71" s="33"/>
      <c r="O71" s="33"/>
      <c r="P71" s="33"/>
      <c r="Q71" s="33"/>
      <c r="R71" s="49"/>
      <c r="S71" s="33"/>
      <c r="T71" s="33"/>
      <c r="U71" s="33"/>
      <c r="V71" s="33"/>
      <c r="W71" s="33"/>
    </row>
    <row r="72" spans="1:23" ht="12.75" customHeight="1">
      <c r="A72" s="51"/>
      <c r="B72" s="51"/>
      <c r="C72" s="33"/>
      <c r="D72" s="33"/>
      <c r="E72" s="33"/>
      <c r="F72" s="33"/>
      <c r="G72" s="33"/>
      <c r="H72" s="42"/>
      <c r="I72" s="33"/>
      <c r="J72" s="33"/>
      <c r="K72" s="33"/>
      <c r="L72" s="33"/>
      <c r="M72" s="33"/>
      <c r="N72" s="33"/>
      <c r="O72" s="33"/>
      <c r="P72" s="33"/>
      <c r="Q72" s="33"/>
      <c r="R72" s="49"/>
      <c r="S72" s="33"/>
      <c r="T72" s="33"/>
      <c r="U72" s="33"/>
      <c r="V72" s="33"/>
      <c r="W72" s="33"/>
    </row>
    <row r="73" spans="1:23" ht="18.75">
      <c r="A73" s="33"/>
      <c r="B73" s="52" t="s">
        <v>39</v>
      </c>
      <c r="C73" s="52"/>
      <c r="D73" s="52"/>
      <c r="E73" s="52"/>
      <c r="F73" s="33"/>
      <c r="G73" s="33"/>
      <c r="H73" s="33"/>
      <c r="I73" s="33"/>
      <c r="J73" s="33"/>
      <c r="K73" s="33"/>
      <c r="L73" s="33"/>
      <c r="M73" s="33"/>
      <c r="N73" s="52" t="s">
        <v>40</v>
      </c>
      <c r="O73" s="52"/>
      <c r="P73" s="52"/>
      <c r="Q73" s="52"/>
      <c r="R73" s="35"/>
      <c r="S73" s="35"/>
      <c r="T73" s="53"/>
      <c r="U73" s="33"/>
      <c r="V73" s="33"/>
      <c r="W73" s="33"/>
    </row>
    <row r="74" spans="1:23" ht="14.25" customHeight="1">
      <c r="A74" s="54"/>
      <c r="B74" s="55"/>
      <c r="C74" s="55"/>
      <c r="D74" s="56"/>
      <c r="E74" s="54"/>
      <c r="F74" s="54"/>
      <c r="G74" s="54"/>
      <c r="H74" s="54"/>
      <c r="I74" s="54"/>
      <c r="J74" s="54"/>
      <c r="K74" s="54"/>
      <c r="L74" s="54"/>
      <c r="M74" s="54"/>
      <c r="N74" s="57" t="s">
        <v>41</v>
      </c>
      <c r="O74" s="33"/>
      <c r="P74" s="57"/>
      <c r="Q74" s="57"/>
      <c r="R74" s="53"/>
      <c r="S74" s="53"/>
      <c r="T74" s="53"/>
      <c r="U74" s="53"/>
      <c r="V74" s="53"/>
      <c r="W74" s="53"/>
    </row>
    <row r="75" spans="1:2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ht="12.75">
      <c r="N77" s="62" t="s">
        <v>142</v>
      </c>
    </row>
    <row r="88" spans="2:8" ht="15">
      <c r="B88" s="216"/>
      <c r="C88" s="216"/>
      <c r="D88" s="216"/>
      <c r="E88" s="216"/>
      <c r="F88" s="216"/>
      <c r="G88" s="216"/>
      <c r="H88" s="216"/>
    </row>
    <row r="105" spans="2:9" ht="18.75">
      <c r="B105" s="107" t="s">
        <v>179</v>
      </c>
      <c r="C105" s="107"/>
      <c r="D105" s="107"/>
      <c r="E105" s="107"/>
      <c r="F105" s="107"/>
      <c r="G105" s="107"/>
      <c r="H105" s="107"/>
      <c r="I105" s="107"/>
    </row>
    <row r="106" spans="2:9" ht="18.75">
      <c r="B106" s="107" t="s">
        <v>182</v>
      </c>
      <c r="C106" s="107"/>
      <c r="D106" s="107"/>
      <c r="E106" s="107"/>
      <c r="F106" s="107"/>
      <c r="G106" s="107"/>
      <c r="H106" s="107"/>
      <c r="I106" s="107"/>
    </row>
    <row r="107" spans="2:9" ht="18.75">
      <c r="B107" s="107" t="s">
        <v>180</v>
      </c>
      <c r="C107" s="107"/>
      <c r="D107" s="107"/>
      <c r="E107" s="107"/>
      <c r="F107" s="107"/>
      <c r="G107" s="107"/>
      <c r="H107" s="107"/>
      <c r="I107" s="107"/>
    </row>
    <row r="108" spans="2:9" ht="18.75">
      <c r="B108" s="107" t="s">
        <v>183</v>
      </c>
      <c r="C108" s="107"/>
      <c r="D108" s="107"/>
      <c r="E108" s="107"/>
      <c r="F108" s="107"/>
      <c r="G108" s="107"/>
      <c r="H108" s="107"/>
      <c r="I108" s="107"/>
    </row>
    <row r="109" spans="2:9" ht="18.75">
      <c r="B109" s="107" t="s">
        <v>184</v>
      </c>
      <c r="C109" s="107"/>
      <c r="D109" s="107"/>
      <c r="E109" s="107"/>
      <c r="F109" s="107"/>
      <c r="G109" s="107"/>
      <c r="H109" s="107"/>
      <c r="I109" s="107"/>
    </row>
    <row r="110" spans="2:9" ht="18.75">
      <c r="B110" s="107" t="s">
        <v>181</v>
      </c>
      <c r="C110" s="107"/>
      <c r="D110" s="107"/>
      <c r="E110" s="107"/>
      <c r="F110" s="107"/>
      <c r="G110" s="107"/>
      <c r="H110" s="107"/>
      <c r="I110" s="107"/>
    </row>
    <row r="111" spans="2:9" ht="18.75">
      <c r="B111" s="107" t="s">
        <v>190</v>
      </c>
      <c r="C111" s="107"/>
      <c r="D111" s="107"/>
      <c r="E111" s="107"/>
      <c r="F111" s="107"/>
      <c r="G111" s="107"/>
      <c r="H111" s="107"/>
      <c r="I111" s="107"/>
    </row>
    <row r="112" spans="2:9" ht="18.75">
      <c r="B112" s="107" t="s">
        <v>185</v>
      </c>
      <c r="C112" s="107"/>
      <c r="D112" s="107"/>
      <c r="E112" s="107"/>
      <c r="F112" s="107"/>
      <c r="G112" s="107"/>
      <c r="H112" s="107"/>
      <c r="I112" s="107"/>
    </row>
    <row r="113" spans="2:9" ht="18.75">
      <c r="B113" s="107" t="s">
        <v>186</v>
      </c>
      <c r="C113" s="107"/>
      <c r="D113" s="107"/>
      <c r="E113" s="107"/>
      <c r="F113" s="107"/>
      <c r="G113" s="107"/>
      <c r="H113" s="107"/>
      <c r="I113" s="107"/>
    </row>
    <row r="114" spans="2:9" ht="15.75">
      <c r="B114" s="42"/>
      <c r="C114" s="42"/>
      <c r="D114" s="42"/>
      <c r="E114" s="42"/>
      <c r="F114" s="42"/>
      <c r="G114" s="42"/>
      <c r="H114" s="42"/>
      <c r="I114" s="33"/>
    </row>
    <row r="115" spans="2:8" ht="15">
      <c r="B115" s="19"/>
      <c r="C115" s="19"/>
      <c r="D115" s="19"/>
      <c r="E115" s="19"/>
      <c r="F115" s="19"/>
      <c r="G115" s="19"/>
      <c r="H115" s="19"/>
    </row>
    <row r="143" ht="12.75">
      <c r="H143">
        <f>1260/17</f>
        <v>74.11764705882354</v>
      </c>
    </row>
  </sheetData>
  <sheetProtection/>
  <mergeCells count="4">
    <mergeCell ref="B9:C9"/>
    <mergeCell ref="A1:D1"/>
    <mergeCell ref="O8:P8"/>
    <mergeCell ref="B88:H88"/>
  </mergeCells>
  <printOptions/>
  <pageMargins left="0.42" right="0.2" top="0.29" bottom="0.26" header="0.17" footer="0.1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8.57421875" style="0" customWidth="1"/>
    <col min="4" max="4" width="10.28125" style="0" customWidth="1"/>
    <col min="5" max="5" width="11.8515625" style="0" customWidth="1"/>
    <col min="6" max="6" width="17.7109375" style="0" customWidth="1"/>
    <col min="7" max="7" width="18.57421875" style="2" customWidth="1"/>
    <col min="8" max="8" width="5.8515625" style="0" customWidth="1"/>
    <col min="9" max="9" width="7.421875" style="0" customWidth="1"/>
    <col min="10" max="10" width="8.28125" style="0" customWidth="1"/>
    <col min="11" max="11" width="11.00390625" style="0" customWidth="1"/>
    <col min="12" max="12" width="15.8515625" style="0" customWidth="1"/>
  </cols>
  <sheetData>
    <row r="1" spans="1:11" ht="18">
      <c r="A1" s="206" t="s">
        <v>2</v>
      </c>
      <c r="B1" s="206"/>
      <c r="C1" s="206"/>
      <c r="D1" s="8"/>
      <c r="E1" s="204"/>
      <c r="F1" s="204"/>
      <c r="G1" s="204"/>
      <c r="H1" s="204"/>
      <c r="I1" s="204"/>
      <c r="J1" s="204"/>
      <c r="K1" s="204"/>
    </row>
    <row r="2" spans="1:11" ht="18.75">
      <c r="A2" s="10" t="s">
        <v>3</v>
      </c>
      <c r="B2" s="10"/>
      <c r="C2" s="10"/>
      <c r="D2" s="8"/>
      <c r="E2" s="205"/>
      <c r="F2" s="205"/>
      <c r="G2" s="205"/>
      <c r="H2" s="205"/>
      <c r="I2" s="205"/>
      <c r="J2" s="205"/>
      <c r="K2" s="205"/>
    </row>
    <row r="3" ht="4.5" customHeight="1">
      <c r="G3"/>
    </row>
    <row r="4" spans="1:13" ht="20.25">
      <c r="A4" s="207" t="s">
        <v>187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20.25">
      <c r="A5" s="20"/>
      <c r="B5" s="207" t="s">
        <v>152</v>
      </c>
      <c r="C5" s="207"/>
      <c r="D5" s="207"/>
      <c r="E5" s="207"/>
      <c r="F5" s="207"/>
      <c r="G5" s="207"/>
      <c r="H5" s="20"/>
      <c r="I5" s="20"/>
      <c r="J5" s="20"/>
      <c r="K5" s="20"/>
      <c r="L5" s="20"/>
      <c r="M5" s="20"/>
    </row>
    <row r="6" spans="1:13" ht="18">
      <c r="A6" s="219" t="s">
        <v>153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3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7" s="19" customFormat="1" ht="14.25" customHeight="1">
      <c r="A8" s="29"/>
      <c r="B8" s="27"/>
      <c r="C8" s="28"/>
      <c r="D8" s="6" t="s">
        <v>1</v>
      </c>
      <c r="E8" s="6" t="s">
        <v>5</v>
      </c>
      <c r="F8" s="29"/>
      <c r="G8" s="6" t="s">
        <v>6</v>
      </c>
    </row>
    <row r="9" spans="1:7" s="19" customFormat="1" ht="13.5" customHeight="1">
      <c r="A9" s="11" t="s">
        <v>0</v>
      </c>
      <c r="B9" s="217" t="s">
        <v>4</v>
      </c>
      <c r="C9" s="218"/>
      <c r="D9" s="5" t="s">
        <v>14</v>
      </c>
      <c r="E9" s="4" t="s">
        <v>7</v>
      </c>
      <c r="F9" s="4" t="s">
        <v>21</v>
      </c>
      <c r="G9" s="4" t="s">
        <v>8</v>
      </c>
    </row>
    <row r="10" spans="1:7" s="19" customFormat="1" ht="15.75" customHeight="1" thickBot="1">
      <c r="A10" s="14"/>
      <c r="B10" s="15"/>
      <c r="C10" s="16"/>
      <c r="D10" s="17"/>
      <c r="E10" s="3"/>
      <c r="F10" s="3"/>
      <c r="G10" s="3"/>
    </row>
    <row r="11" spans="1:13" ht="14.25" customHeight="1">
      <c r="A11" s="140">
        <v>1</v>
      </c>
      <c r="B11" s="84" t="s">
        <v>54</v>
      </c>
      <c r="C11" s="85" t="s">
        <v>10</v>
      </c>
      <c r="D11" s="185">
        <v>2.78</v>
      </c>
      <c r="E11" s="171" t="s">
        <v>141</v>
      </c>
      <c r="F11" s="182" t="s">
        <v>194</v>
      </c>
      <c r="G11" s="180"/>
      <c r="H11" s="1"/>
      <c r="I11" s="1"/>
      <c r="J11" s="1"/>
      <c r="K11" s="1"/>
      <c r="L11" s="1"/>
      <c r="M11" s="1"/>
    </row>
    <row r="12" spans="1:13" ht="18" customHeight="1">
      <c r="A12" s="75">
        <v>2</v>
      </c>
      <c r="B12" s="76" t="s">
        <v>55</v>
      </c>
      <c r="C12" s="77" t="s">
        <v>56</v>
      </c>
      <c r="D12" s="186">
        <v>2.62</v>
      </c>
      <c r="E12" s="106" t="s">
        <v>140</v>
      </c>
      <c r="F12" s="182" t="s">
        <v>194</v>
      </c>
      <c r="G12" s="181"/>
      <c r="H12" s="1"/>
      <c r="I12" s="1"/>
      <c r="J12" s="1"/>
      <c r="K12" s="1"/>
      <c r="L12" s="1"/>
      <c r="M12" s="1"/>
    </row>
    <row r="13" spans="1:13" ht="18" customHeight="1">
      <c r="A13" s="75">
        <v>3</v>
      </c>
      <c r="B13" s="76" t="s">
        <v>59</v>
      </c>
      <c r="C13" s="77" t="s">
        <v>60</v>
      </c>
      <c r="D13" s="186">
        <v>2.52</v>
      </c>
      <c r="E13" s="79" t="s">
        <v>137</v>
      </c>
      <c r="F13" s="182" t="s">
        <v>194</v>
      </c>
      <c r="G13" s="181"/>
      <c r="H13" s="1"/>
      <c r="I13" s="1"/>
      <c r="J13" s="1"/>
      <c r="K13" s="1"/>
      <c r="L13" s="1"/>
      <c r="M13" s="1"/>
    </row>
    <row r="14" spans="1:13" ht="18" customHeight="1">
      <c r="A14" s="75">
        <v>4</v>
      </c>
      <c r="B14" s="76" t="s">
        <v>66</v>
      </c>
      <c r="C14" s="77" t="s">
        <v>67</v>
      </c>
      <c r="D14" s="186">
        <v>2.58</v>
      </c>
      <c r="E14" s="79" t="s">
        <v>141</v>
      </c>
      <c r="F14" s="182" t="s">
        <v>194</v>
      </c>
      <c r="G14" s="181"/>
      <c r="H14" s="1"/>
      <c r="I14" s="1"/>
      <c r="J14" s="1"/>
      <c r="K14" s="1"/>
      <c r="L14" s="1"/>
      <c r="M14" s="1"/>
    </row>
    <row r="15" spans="1:13" ht="18" customHeight="1">
      <c r="A15" s="75">
        <v>5</v>
      </c>
      <c r="B15" s="76" t="s">
        <v>68</v>
      </c>
      <c r="C15" s="77" t="s">
        <v>69</v>
      </c>
      <c r="D15" s="186">
        <v>3.18</v>
      </c>
      <c r="E15" s="79" t="s">
        <v>141</v>
      </c>
      <c r="F15" s="182" t="s">
        <v>194</v>
      </c>
      <c r="G15" s="181"/>
      <c r="H15" s="1"/>
      <c r="I15" s="1"/>
      <c r="J15" s="1"/>
      <c r="K15" s="1"/>
      <c r="L15" s="1"/>
      <c r="M15" s="1"/>
    </row>
    <row r="16" spans="1:13" ht="18" customHeight="1">
      <c r="A16" s="75">
        <v>6</v>
      </c>
      <c r="B16" s="76" t="s">
        <v>70</v>
      </c>
      <c r="C16" s="77" t="s">
        <v>71</v>
      </c>
      <c r="D16" s="186">
        <v>2.7</v>
      </c>
      <c r="E16" s="79" t="s">
        <v>141</v>
      </c>
      <c r="F16" s="182" t="s">
        <v>194</v>
      </c>
      <c r="G16" s="181"/>
      <c r="H16" s="1"/>
      <c r="I16" s="1"/>
      <c r="J16" s="1"/>
      <c r="K16" s="1"/>
      <c r="L16" s="1"/>
      <c r="M16" s="1"/>
    </row>
    <row r="17" spans="1:13" ht="18" customHeight="1">
      <c r="A17" s="75">
        <v>7</v>
      </c>
      <c r="B17" s="126" t="s">
        <v>72</v>
      </c>
      <c r="C17" s="127" t="s">
        <v>73</v>
      </c>
      <c r="D17" s="187">
        <v>3.34</v>
      </c>
      <c r="E17" s="106" t="s">
        <v>140</v>
      </c>
      <c r="F17" s="182" t="s">
        <v>192</v>
      </c>
      <c r="G17" s="181"/>
      <c r="H17" s="1"/>
      <c r="I17" s="1"/>
      <c r="J17" s="1"/>
      <c r="K17" s="1"/>
      <c r="L17" s="1"/>
      <c r="M17" s="1"/>
    </row>
    <row r="18" spans="1:13" ht="18" customHeight="1">
      <c r="A18" s="75">
        <v>8</v>
      </c>
      <c r="B18" s="76" t="s">
        <v>74</v>
      </c>
      <c r="C18" s="77" t="s">
        <v>73</v>
      </c>
      <c r="D18" s="186">
        <v>2.78</v>
      </c>
      <c r="E18" s="79" t="s">
        <v>141</v>
      </c>
      <c r="F18" s="182" t="s">
        <v>194</v>
      </c>
      <c r="G18" s="181"/>
      <c r="H18" s="1"/>
      <c r="I18" s="1"/>
      <c r="J18" s="1"/>
      <c r="K18" s="1"/>
      <c r="L18" s="1"/>
      <c r="M18" s="1"/>
    </row>
    <row r="19" spans="1:13" ht="18" customHeight="1">
      <c r="A19" s="75">
        <v>9</v>
      </c>
      <c r="B19" s="126" t="s">
        <v>75</v>
      </c>
      <c r="C19" s="126" t="s">
        <v>76</v>
      </c>
      <c r="D19" s="187">
        <v>3.64</v>
      </c>
      <c r="E19" s="106" t="s">
        <v>140</v>
      </c>
      <c r="F19" s="182" t="s">
        <v>193</v>
      </c>
      <c r="G19" s="181"/>
      <c r="H19" s="1"/>
      <c r="I19" s="1"/>
      <c r="J19" s="1"/>
      <c r="K19" s="1"/>
      <c r="L19" s="1"/>
      <c r="M19" s="1"/>
    </row>
    <row r="20" spans="1:13" ht="18" customHeight="1">
      <c r="A20" s="75">
        <v>10</v>
      </c>
      <c r="B20" s="131" t="s">
        <v>78</v>
      </c>
      <c r="C20" s="132" t="s">
        <v>47</v>
      </c>
      <c r="D20" s="186">
        <v>3.08</v>
      </c>
      <c r="E20" s="79" t="s">
        <v>141</v>
      </c>
      <c r="F20" s="182" t="s">
        <v>194</v>
      </c>
      <c r="G20" s="181"/>
      <c r="H20" s="1"/>
      <c r="I20" s="1"/>
      <c r="J20" s="1"/>
      <c r="K20" s="1"/>
      <c r="L20" s="1"/>
      <c r="M20" s="1"/>
    </row>
    <row r="21" spans="1:13" ht="18" customHeight="1">
      <c r="A21" s="75">
        <v>11</v>
      </c>
      <c r="B21" s="76" t="s">
        <v>83</v>
      </c>
      <c r="C21" s="77" t="s">
        <v>81</v>
      </c>
      <c r="D21" s="186">
        <v>3.12</v>
      </c>
      <c r="E21" s="79" t="s">
        <v>141</v>
      </c>
      <c r="F21" s="182" t="s">
        <v>194</v>
      </c>
      <c r="G21" s="181"/>
      <c r="H21" s="1"/>
      <c r="I21" s="1"/>
      <c r="J21" s="1"/>
      <c r="K21" s="1"/>
      <c r="L21" s="1"/>
      <c r="M21" s="1"/>
    </row>
    <row r="22" spans="1:13" ht="18" customHeight="1">
      <c r="A22" s="75">
        <v>12</v>
      </c>
      <c r="B22" s="76" t="s">
        <v>84</v>
      </c>
      <c r="C22" s="77" t="s">
        <v>85</v>
      </c>
      <c r="D22" s="186">
        <v>2.9</v>
      </c>
      <c r="E22" s="79" t="s">
        <v>141</v>
      </c>
      <c r="F22" s="182" t="s">
        <v>194</v>
      </c>
      <c r="G22" s="181"/>
      <c r="H22" s="1"/>
      <c r="I22" s="1"/>
      <c r="J22" s="1"/>
      <c r="K22" s="1"/>
      <c r="L22" s="1"/>
      <c r="M22" s="1"/>
    </row>
    <row r="23" spans="1:13" ht="18" customHeight="1">
      <c r="A23" s="75">
        <v>13</v>
      </c>
      <c r="B23" s="76" t="s">
        <v>88</v>
      </c>
      <c r="C23" s="77" t="s">
        <v>89</v>
      </c>
      <c r="D23" s="186">
        <v>2.54</v>
      </c>
      <c r="E23" s="79" t="s">
        <v>141</v>
      </c>
      <c r="F23" s="182" t="s">
        <v>194</v>
      </c>
      <c r="G23" s="181"/>
      <c r="H23" s="1"/>
      <c r="I23" s="1"/>
      <c r="J23" s="1"/>
      <c r="K23" s="1"/>
      <c r="L23" s="1"/>
      <c r="M23" s="1"/>
    </row>
    <row r="24" spans="1:13" ht="18" customHeight="1">
      <c r="A24" s="75">
        <v>14</v>
      </c>
      <c r="B24" s="76" t="s">
        <v>92</v>
      </c>
      <c r="C24" s="77" t="s">
        <v>91</v>
      </c>
      <c r="D24" s="186">
        <v>2.64</v>
      </c>
      <c r="E24" s="79" t="s">
        <v>141</v>
      </c>
      <c r="F24" s="182" t="s">
        <v>194</v>
      </c>
      <c r="G24" s="181"/>
      <c r="H24" s="1"/>
      <c r="I24" s="1"/>
      <c r="J24" s="1"/>
      <c r="K24" s="1"/>
      <c r="L24" s="1"/>
      <c r="M24" s="1"/>
    </row>
    <row r="25" spans="1:13" ht="18" customHeight="1">
      <c r="A25" s="75">
        <v>15</v>
      </c>
      <c r="B25" s="76" t="s">
        <v>93</v>
      </c>
      <c r="C25" s="77" t="s">
        <v>94</v>
      </c>
      <c r="D25" s="186">
        <v>3.06</v>
      </c>
      <c r="E25" s="106" t="s">
        <v>140</v>
      </c>
      <c r="F25" s="182" t="s">
        <v>194</v>
      </c>
      <c r="G25" s="181"/>
      <c r="H25" s="1"/>
      <c r="I25" s="1"/>
      <c r="J25" s="1"/>
      <c r="K25" s="1"/>
      <c r="L25" s="1"/>
      <c r="M25" s="1"/>
    </row>
    <row r="26" spans="1:13" ht="18" customHeight="1">
      <c r="A26" s="75">
        <v>16</v>
      </c>
      <c r="B26" s="76" t="s">
        <v>95</v>
      </c>
      <c r="C26" s="77" t="s">
        <v>96</v>
      </c>
      <c r="D26" s="187">
        <v>3.54</v>
      </c>
      <c r="E26" s="106" t="s">
        <v>140</v>
      </c>
      <c r="F26" s="182" t="s">
        <v>192</v>
      </c>
      <c r="G26" s="181"/>
      <c r="H26" s="1"/>
      <c r="I26" s="1"/>
      <c r="J26" s="1"/>
      <c r="K26" s="1"/>
      <c r="L26" s="1"/>
      <c r="M26" s="1"/>
    </row>
    <row r="27" spans="1:13" ht="18" customHeight="1">
      <c r="A27" s="75">
        <v>17</v>
      </c>
      <c r="B27" s="126" t="s">
        <v>97</v>
      </c>
      <c r="C27" s="127" t="s">
        <v>48</v>
      </c>
      <c r="D27" s="187">
        <v>3.6</v>
      </c>
      <c r="E27" s="106" t="s">
        <v>140</v>
      </c>
      <c r="F27" s="182" t="s">
        <v>193</v>
      </c>
      <c r="G27" s="181"/>
      <c r="H27" s="1"/>
      <c r="I27" s="1"/>
      <c r="J27" s="1"/>
      <c r="K27" s="1"/>
      <c r="L27" s="1"/>
      <c r="M27" s="1"/>
    </row>
    <row r="28" spans="1:13" ht="18" customHeight="1">
      <c r="A28" s="75">
        <v>18</v>
      </c>
      <c r="B28" s="76" t="s">
        <v>103</v>
      </c>
      <c r="C28" s="77" t="s">
        <v>104</v>
      </c>
      <c r="D28" s="186">
        <v>2.94</v>
      </c>
      <c r="E28" s="106" t="s">
        <v>140</v>
      </c>
      <c r="F28" s="182" t="s">
        <v>194</v>
      </c>
      <c r="G28" s="181"/>
      <c r="H28" s="1"/>
      <c r="I28" s="1"/>
      <c r="J28" s="1"/>
      <c r="K28" s="1"/>
      <c r="L28" s="1"/>
      <c r="M28" s="1"/>
    </row>
    <row r="29" spans="1:13" ht="18" customHeight="1">
      <c r="A29" s="75">
        <v>19</v>
      </c>
      <c r="B29" s="76" t="s">
        <v>105</v>
      </c>
      <c r="C29" s="77" t="s">
        <v>18</v>
      </c>
      <c r="D29" s="186">
        <v>2.52</v>
      </c>
      <c r="E29" s="79" t="s">
        <v>141</v>
      </c>
      <c r="F29" s="182" t="s">
        <v>194</v>
      </c>
      <c r="G29" s="181"/>
      <c r="H29" s="1"/>
      <c r="I29" s="1"/>
      <c r="J29" s="1"/>
      <c r="K29" s="1"/>
      <c r="L29" s="1"/>
      <c r="M29" s="1"/>
    </row>
    <row r="30" spans="1:13" ht="18" customHeight="1">
      <c r="A30" s="75">
        <v>20</v>
      </c>
      <c r="B30" s="76" t="s">
        <v>106</v>
      </c>
      <c r="C30" s="77" t="s">
        <v>18</v>
      </c>
      <c r="D30" s="186">
        <v>2.58</v>
      </c>
      <c r="E30" s="79" t="s">
        <v>141</v>
      </c>
      <c r="F30" s="182" t="s">
        <v>194</v>
      </c>
      <c r="G30" s="181"/>
      <c r="H30" s="1"/>
      <c r="I30" s="1"/>
      <c r="J30" s="1"/>
      <c r="K30" s="1"/>
      <c r="L30" s="1"/>
      <c r="M30" s="1"/>
    </row>
    <row r="31" spans="1:13" ht="18" customHeight="1">
      <c r="A31" s="75">
        <v>21</v>
      </c>
      <c r="B31" s="76" t="s">
        <v>95</v>
      </c>
      <c r="C31" s="77" t="s">
        <v>19</v>
      </c>
      <c r="D31" s="186">
        <v>2.96</v>
      </c>
      <c r="E31" s="79" t="s">
        <v>141</v>
      </c>
      <c r="F31" s="182" t="s">
        <v>194</v>
      </c>
      <c r="G31" s="181"/>
      <c r="H31" s="1"/>
      <c r="I31" s="1"/>
      <c r="J31" s="1"/>
      <c r="K31" s="1"/>
      <c r="L31" s="1"/>
      <c r="M31" s="1"/>
    </row>
    <row r="32" spans="1:13" ht="18" customHeight="1">
      <c r="A32" s="75">
        <v>22</v>
      </c>
      <c r="B32" s="76" t="s">
        <v>107</v>
      </c>
      <c r="C32" s="77" t="s">
        <v>108</v>
      </c>
      <c r="D32" s="186">
        <v>2.76</v>
      </c>
      <c r="E32" s="79" t="s">
        <v>141</v>
      </c>
      <c r="F32" s="182" t="s">
        <v>194</v>
      </c>
      <c r="G32" s="181"/>
      <c r="H32" s="1"/>
      <c r="I32" s="1"/>
      <c r="J32" s="1"/>
      <c r="K32" s="1"/>
      <c r="L32" s="1"/>
      <c r="M32" s="1"/>
    </row>
    <row r="33" spans="1:13" ht="18" customHeight="1">
      <c r="A33" s="75">
        <v>23</v>
      </c>
      <c r="B33" s="76" t="s">
        <v>113</v>
      </c>
      <c r="C33" s="77" t="s">
        <v>11</v>
      </c>
      <c r="D33" s="186">
        <v>2.7</v>
      </c>
      <c r="E33" s="79" t="s">
        <v>141</v>
      </c>
      <c r="F33" s="182" t="s">
        <v>194</v>
      </c>
      <c r="G33" s="181"/>
      <c r="H33" s="1"/>
      <c r="I33" s="1"/>
      <c r="J33" s="1"/>
      <c r="K33" s="1"/>
      <c r="L33" s="1"/>
      <c r="M33" s="1"/>
    </row>
    <row r="34" spans="1:13" ht="18" customHeight="1">
      <c r="A34" s="75">
        <v>24</v>
      </c>
      <c r="B34" s="76" t="s">
        <v>115</v>
      </c>
      <c r="C34" s="77" t="s">
        <v>53</v>
      </c>
      <c r="D34" s="186">
        <v>2.56</v>
      </c>
      <c r="E34" s="79" t="s">
        <v>141</v>
      </c>
      <c r="F34" s="182" t="s">
        <v>194</v>
      </c>
      <c r="G34" s="181"/>
      <c r="H34" s="1"/>
      <c r="I34" s="1"/>
      <c r="J34" s="1"/>
      <c r="K34" s="1"/>
      <c r="L34" s="1"/>
      <c r="M34" s="1"/>
    </row>
    <row r="35" spans="1:13" ht="18" customHeight="1">
      <c r="A35" s="75">
        <v>25</v>
      </c>
      <c r="B35" s="76" t="s">
        <v>118</v>
      </c>
      <c r="C35" s="77" t="s">
        <v>119</v>
      </c>
      <c r="D35" s="186">
        <v>3.16</v>
      </c>
      <c r="E35" s="106" t="s">
        <v>140</v>
      </c>
      <c r="F35" s="182" t="s">
        <v>194</v>
      </c>
      <c r="G35" s="181"/>
      <c r="H35" s="1"/>
      <c r="I35" s="1"/>
      <c r="J35" s="1"/>
      <c r="K35" s="1"/>
      <c r="L35" s="1"/>
      <c r="M35" s="1"/>
    </row>
    <row r="36" spans="1:13" ht="18" customHeight="1">
      <c r="A36" s="75">
        <v>26</v>
      </c>
      <c r="B36" s="76" t="s">
        <v>122</v>
      </c>
      <c r="C36" s="77" t="s">
        <v>20</v>
      </c>
      <c r="D36" s="186">
        <v>3.16</v>
      </c>
      <c r="E36" s="79" t="s">
        <v>141</v>
      </c>
      <c r="F36" s="182" t="s">
        <v>194</v>
      </c>
      <c r="G36" s="181"/>
      <c r="H36" s="1"/>
      <c r="I36" s="1"/>
      <c r="J36" s="1"/>
      <c r="K36" s="1"/>
      <c r="L36" s="1"/>
      <c r="M36" s="1"/>
    </row>
    <row r="37" spans="1:13" ht="18" customHeight="1">
      <c r="A37" s="75">
        <v>27</v>
      </c>
      <c r="B37" s="76" t="s">
        <v>127</v>
      </c>
      <c r="C37" s="77" t="s">
        <v>126</v>
      </c>
      <c r="D37" s="186">
        <v>2.6</v>
      </c>
      <c r="E37" s="79" t="s">
        <v>141</v>
      </c>
      <c r="F37" s="182" t="s">
        <v>194</v>
      </c>
      <c r="G37" s="181"/>
      <c r="H37" s="1"/>
      <c r="I37" s="1"/>
      <c r="J37" s="1"/>
      <c r="K37" s="1"/>
      <c r="L37" s="1"/>
      <c r="M37" s="1"/>
    </row>
    <row r="38" spans="1:13" ht="18" customHeight="1">
      <c r="A38" s="75">
        <v>28</v>
      </c>
      <c r="B38" s="76" t="s">
        <v>128</v>
      </c>
      <c r="C38" s="77" t="s">
        <v>129</v>
      </c>
      <c r="D38" s="186">
        <v>2.66</v>
      </c>
      <c r="E38" s="79" t="s">
        <v>141</v>
      </c>
      <c r="F38" s="182" t="s">
        <v>194</v>
      </c>
      <c r="G38" s="181"/>
      <c r="H38" s="1"/>
      <c r="I38" s="1"/>
      <c r="J38" s="1"/>
      <c r="K38" s="1"/>
      <c r="L38" s="1"/>
      <c r="M38" s="1"/>
    </row>
    <row r="39" spans="1:13" ht="18" customHeight="1">
      <c r="A39" s="75">
        <v>29</v>
      </c>
      <c r="B39" s="126" t="s">
        <v>134</v>
      </c>
      <c r="C39" s="127" t="s">
        <v>135</v>
      </c>
      <c r="D39" s="187">
        <v>3.34</v>
      </c>
      <c r="E39" s="106" t="s">
        <v>140</v>
      </c>
      <c r="F39" s="182" t="s">
        <v>192</v>
      </c>
      <c r="G39" s="181"/>
      <c r="H39" s="1"/>
      <c r="I39" s="1"/>
      <c r="J39" s="1"/>
      <c r="K39" s="1"/>
      <c r="L39" s="1"/>
      <c r="M39" s="1"/>
    </row>
    <row r="40" spans="1:13" ht="18" customHeight="1" thickBot="1">
      <c r="A40" s="91">
        <v>30</v>
      </c>
      <c r="B40" s="92" t="s">
        <v>52</v>
      </c>
      <c r="C40" s="93" t="s">
        <v>53</v>
      </c>
      <c r="D40" s="188">
        <v>2.54</v>
      </c>
      <c r="E40" s="95" t="s">
        <v>141</v>
      </c>
      <c r="F40" s="183" t="s">
        <v>194</v>
      </c>
      <c r="G40" s="184"/>
      <c r="H40" s="1"/>
      <c r="I40" s="1"/>
      <c r="J40" s="1"/>
      <c r="K40" s="1"/>
      <c r="L40" s="1"/>
      <c r="M40" s="1"/>
    </row>
    <row r="41" ht="18" customHeight="1"/>
    <row r="42" spans="4:5" ht="15.75">
      <c r="D42" s="74" t="s">
        <v>165</v>
      </c>
      <c r="E42" s="74"/>
    </row>
    <row r="43" spans="1:28" ht="12.75">
      <c r="A43" s="33"/>
      <c r="B43" s="33"/>
      <c r="C43" s="33"/>
      <c r="F43" s="33"/>
      <c r="G43" s="33"/>
      <c r="H43" s="33"/>
      <c r="I43" s="33"/>
      <c r="J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7:21" ht="12.75">
      <c r="G44"/>
      <c r="U44" s="2"/>
    </row>
    <row r="45" spans="7:21" ht="12.75">
      <c r="G45"/>
      <c r="U45" s="2"/>
    </row>
    <row r="46" spans="7:21" ht="12.75">
      <c r="G46"/>
      <c r="U46" s="2"/>
    </row>
    <row r="47" spans="5:21" ht="18.75">
      <c r="E47" s="18" t="s">
        <v>16</v>
      </c>
      <c r="G47"/>
      <c r="U47" s="2"/>
    </row>
    <row r="48" spans="7:21" ht="12.75">
      <c r="G48"/>
      <c r="U48" s="2"/>
    </row>
  </sheetData>
  <sheetProtection/>
  <mergeCells count="7">
    <mergeCell ref="E1:K1"/>
    <mergeCell ref="B9:C9"/>
    <mergeCell ref="E2:K2"/>
    <mergeCell ref="A4:M4"/>
    <mergeCell ref="A1:C1"/>
    <mergeCell ref="A6:M6"/>
    <mergeCell ref="B5:G5"/>
  </mergeCells>
  <printOptions/>
  <pageMargins left="0.75" right="0.75" top="0.29" bottom="0.26" header="0.17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3" width="7.140625" style="0" customWidth="1"/>
    <col min="4" max="4" width="5.28125" style="0" customWidth="1"/>
    <col min="5" max="5" width="5.140625" style="0" customWidth="1"/>
    <col min="6" max="6" width="6.28125" style="0" customWidth="1"/>
    <col min="7" max="8" width="6.57421875" style="0" customWidth="1"/>
    <col min="9" max="9" width="5.00390625" style="0" customWidth="1"/>
    <col min="10" max="10" width="5.421875" style="0" customWidth="1"/>
    <col min="11" max="11" width="6.28125" style="0" customWidth="1"/>
    <col min="12" max="12" width="5.7109375" style="0" customWidth="1"/>
    <col min="13" max="13" width="6.00390625" style="0" customWidth="1"/>
    <col min="14" max="14" width="5.28125" style="0" customWidth="1"/>
    <col min="15" max="15" width="5.421875" style="0" customWidth="1"/>
    <col min="16" max="16" width="7.57421875" style="0" customWidth="1"/>
    <col min="17" max="18" width="7.421875" style="0" customWidth="1"/>
    <col min="19" max="19" width="8.28125" style="0" customWidth="1"/>
    <col min="20" max="20" width="6.28125" style="0" customWidth="1"/>
    <col min="21" max="21" width="6.7109375" style="2" customWidth="1"/>
    <col min="22" max="22" width="5.8515625" style="0" customWidth="1"/>
    <col min="23" max="23" width="7.421875" style="0" customWidth="1"/>
    <col min="24" max="24" width="8.28125" style="0" customWidth="1"/>
    <col min="25" max="25" width="11.00390625" style="0" customWidth="1"/>
    <col min="26" max="26" width="15.8515625" style="0" customWidth="1"/>
  </cols>
  <sheetData>
    <row r="1" spans="1:25" ht="18">
      <c r="A1" s="10" t="s">
        <v>17</v>
      </c>
      <c r="B1" s="10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04"/>
      <c r="S1" s="204"/>
      <c r="T1" s="204"/>
      <c r="U1" s="204"/>
      <c r="V1" s="204"/>
      <c r="W1" s="204"/>
      <c r="X1" s="204"/>
      <c r="Y1" s="204"/>
    </row>
    <row r="2" spans="1:25" ht="18.75">
      <c r="A2" s="10" t="s">
        <v>3</v>
      </c>
      <c r="B2" s="10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05"/>
      <c r="S2" s="205"/>
      <c r="T2" s="205"/>
      <c r="U2" s="205"/>
      <c r="V2" s="205"/>
      <c r="W2" s="205"/>
      <c r="X2" s="205"/>
      <c r="Y2" s="205"/>
    </row>
    <row r="3" ht="12.75">
      <c r="U3"/>
    </row>
    <row r="4" spans="1:28" ht="18.75">
      <c r="A4" s="36" t="s">
        <v>155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3"/>
    </row>
    <row r="5" spans="1:28" ht="16.5">
      <c r="A5" s="65" t="s">
        <v>188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33"/>
    </row>
    <row r="6" spans="1:28" ht="18.75">
      <c r="A6" s="33"/>
      <c r="B6" s="33"/>
      <c r="C6" s="66" t="s">
        <v>156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15.75">
      <c r="A8" s="67" t="s">
        <v>13</v>
      </c>
      <c r="B8" s="67" t="s">
        <v>157</v>
      </c>
      <c r="C8" s="67" t="s">
        <v>15</v>
      </c>
      <c r="D8" s="220" t="s">
        <v>158</v>
      </c>
      <c r="E8" s="221"/>
      <c r="F8" s="221"/>
      <c r="G8" s="221"/>
      <c r="H8" s="221"/>
      <c r="I8" s="222"/>
      <c r="J8" s="220" t="s">
        <v>159</v>
      </c>
      <c r="K8" s="221"/>
      <c r="L8" s="221"/>
      <c r="M8" s="221"/>
      <c r="N8" s="221"/>
      <c r="O8" s="222"/>
      <c r="P8" s="67" t="s">
        <v>6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5.75">
      <c r="A9" s="68" t="s">
        <v>9</v>
      </c>
      <c r="B9" s="68" t="s">
        <v>160</v>
      </c>
      <c r="C9" s="68" t="s">
        <v>161</v>
      </c>
      <c r="D9" s="67" t="s">
        <v>162</v>
      </c>
      <c r="E9" s="67" t="s">
        <v>139</v>
      </c>
      <c r="F9" s="67" t="s">
        <v>137</v>
      </c>
      <c r="G9" s="67" t="s">
        <v>14</v>
      </c>
      <c r="H9" s="67" t="s">
        <v>138</v>
      </c>
      <c r="I9" s="67" t="s">
        <v>154</v>
      </c>
      <c r="J9" s="67" t="s">
        <v>162</v>
      </c>
      <c r="K9" s="67" t="s">
        <v>141</v>
      </c>
      <c r="L9" s="67" t="s">
        <v>137</v>
      </c>
      <c r="M9" s="67" t="s">
        <v>14</v>
      </c>
      <c r="N9" s="67" t="s">
        <v>14</v>
      </c>
      <c r="O9" s="67" t="s">
        <v>138</v>
      </c>
      <c r="P9" s="68" t="s">
        <v>163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.75">
      <c r="A10" s="48"/>
      <c r="B10" s="48"/>
      <c r="C10" s="48"/>
      <c r="D10" s="48" t="s">
        <v>164</v>
      </c>
      <c r="E10" s="48"/>
      <c r="F10" s="48"/>
      <c r="G10" s="48"/>
      <c r="H10" s="48"/>
      <c r="I10" s="48"/>
      <c r="J10" s="48" t="s">
        <v>164</v>
      </c>
      <c r="K10" s="48"/>
      <c r="L10" s="48"/>
      <c r="M10" s="48" t="s">
        <v>137</v>
      </c>
      <c r="N10" s="48"/>
      <c r="O10" s="48"/>
      <c r="P10" s="48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23.25" customHeight="1">
      <c r="A11" s="69">
        <v>1</v>
      </c>
      <c r="B11" s="69">
        <v>59</v>
      </c>
      <c r="C11" s="69">
        <v>17</v>
      </c>
      <c r="D11" s="69">
        <v>2</v>
      </c>
      <c r="E11" s="69">
        <v>3</v>
      </c>
      <c r="F11" s="69">
        <v>25</v>
      </c>
      <c r="G11" s="69">
        <v>27</v>
      </c>
      <c r="H11" s="69">
        <f>59-G11-F11-E11-D11</f>
        <v>2</v>
      </c>
      <c r="I11" s="69"/>
      <c r="J11" s="69">
        <v>9</v>
      </c>
      <c r="K11" s="69">
        <v>35</v>
      </c>
      <c r="L11" s="69">
        <v>6</v>
      </c>
      <c r="M11" s="70"/>
      <c r="N11" s="69">
        <v>9</v>
      </c>
      <c r="O11" s="70"/>
      <c r="P11" s="7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8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8" customHeight="1">
      <c r="A13" s="71"/>
      <c r="B13" s="71"/>
      <c r="C13" s="71"/>
      <c r="D13" s="71"/>
      <c r="E13" s="71"/>
      <c r="F13" s="72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8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8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8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8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8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74" t="s">
        <v>40</v>
      </c>
      <c r="L23" s="74"/>
      <c r="M23" s="74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30" ht="18.75">
      <c r="L30" s="18" t="s">
        <v>16</v>
      </c>
    </row>
  </sheetData>
  <sheetProtection/>
  <mergeCells count="4">
    <mergeCell ref="R1:Y1"/>
    <mergeCell ref="D8:I8"/>
    <mergeCell ref="J8:O8"/>
    <mergeCell ref="R2:Y2"/>
  </mergeCells>
  <printOptions/>
  <pageMargins left="0.48" right="0.18" top="0.42" bottom="0.86" header="0.2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2012-04-02T16:33:02Z</cp:lastPrinted>
  <dcterms:created xsi:type="dcterms:W3CDTF">2007-09-10T13:59:31Z</dcterms:created>
  <dcterms:modified xsi:type="dcterms:W3CDTF">2012-07-04T02:29:10Z</dcterms:modified>
  <cp:category/>
  <cp:version/>
  <cp:contentType/>
  <cp:contentStatus/>
</cp:coreProperties>
</file>