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45" activeTab="0"/>
  </bookViews>
  <sheets>
    <sheet name="tong ket ky 2" sheetId="1" r:id="rId1"/>
  </sheets>
  <definedNames>
    <definedName name="_xlnm.Print_Titles" localSheetId="0">'tong ket ky 2'!$4:$5</definedName>
  </definedNames>
  <calcPr fullCalcOnLoad="1"/>
</workbook>
</file>

<file path=xl/sharedStrings.xml><?xml version="1.0" encoding="utf-8"?>
<sst xmlns="http://schemas.openxmlformats.org/spreadsheetml/2006/main" count="132" uniqueCount="88">
  <si>
    <t>STT</t>
  </si>
  <si>
    <t>Nguyễn Văn</t>
  </si>
  <si>
    <t>Họ Và Tên</t>
  </si>
  <si>
    <t>(Hệ số 2)</t>
  </si>
  <si>
    <t>(Hệ số 3)</t>
  </si>
  <si>
    <t>Xếp 
Loại</t>
  </si>
  <si>
    <t>Tổng
Kết</t>
  </si>
  <si>
    <t>Giáo Viên Chủ Nhiệm</t>
  </si>
  <si>
    <t>Ghi Chú</t>
  </si>
  <si>
    <t>Trường Cao Đẳng Công Nghiệp &amp; XD</t>
  </si>
  <si>
    <t xml:space="preserve">                      Cộng Hòa Xã Hội Chủ Nghĩa Việt Nam</t>
  </si>
  <si>
    <t>Khoa Xây Dựng</t>
  </si>
  <si>
    <t xml:space="preserve">                            Độc Lập - Tự Do - Hạnh Phúc</t>
  </si>
  <si>
    <t>Đạo Đức</t>
  </si>
  <si>
    <t>Tốt</t>
  </si>
  <si>
    <t>Khá</t>
  </si>
  <si>
    <t>Khổng Văn Quỳnh</t>
  </si>
  <si>
    <t xml:space="preserve">Vũ Việt </t>
  </si>
  <si>
    <t>Anh</t>
  </si>
  <si>
    <t xml:space="preserve">Phạm Đức </t>
  </si>
  <si>
    <t>Cảnh</t>
  </si>
  <si>
    <t xml:space="preserve">Leo Văn </t>
  </si>
  <si>
    <t>Chiến</t>
  </si>
  <si>
    <t xml:space="preserve">Trần Khánh </t>
  </si>
  <si>
    <t>Dương</t>
  </si>
  <si>
    <t xml:space="preserve">Lê Khắc </t>
  </si>
  <si>
    <t>Diễn</t>
  </si>
  <si>
    <t xml:space="preserve">Nguyễn Thành </t>
  </si>
  <si>
    <t>Đạt</t>
  </si>
  <si>
    <t>Mã Văn</t>
  </si>
  <si>
    <t>Đoài</t>
  </si>
  <si>
    <t xml:space="preserve">Đàm Văn </t>
  </si>
  <si>
    <t>Đức</t>
  </si>
  <si>
    <t>Hào</t>
  </si>
  <si>
    <t>Hồ Văn</t>
  </si>
  <si>
    <t>Hải</t>
  </si>
  <si>
    <t>Lưu Đăng</t>
  </si>
  <si>
    <t>Hồng</t>
  </si>
  <si>
    <t>Bùi Đức</t>
  </si>
  <si>
    <t>Hoàn</t>
  </si>
  <si>
    <t>Nguyễn Tiến</t>
  </si>
  <si>
    <t>Hoàng</t>
  </si>
  <si>
    <t>Huân</t>
  </si>
  <si>
    <t>Vũ Công</t>
  </si>
  <si>
    <t>Ước</t>
  </si>
  <si>
    <t>Long</t>
  </si>
  <si>
    <t>Nguyễn Ngọc</t>
  </si>
  <si>
    <t>Minh</t>
  </si>
  <si>
    <t>Đinh Văn</t>
  </si>
  <si>
    <t>Nghĩa</t>
  </si>
  <si>
    <t>Nguyễn Anh</t>
  </si>
  <si>
    <t>Quốc</t>
  </si>
  <si>
    <t>Bùi Đình</t>
  </si>
  <si>
    <t>Quý</t>
  </si>
  <si>
    <t>Sơn</t>
  </si>
  <si>
    <t>Phạm Duy</t>
  </si>
  <si>
    <t>Thanh</t>
  </si>
  <si>
    <t>Nguyễn Quang</t>
  </si>
  <si>
    <t>Bùi Mạnh</t>
  </si>
  <si>
    <t>Thế</t>
  </si>
  <si>
    <t>Toản</t>
  </si>
  <si>
    <t>Nguyễn Đình</t>
  </si>
  <si>
    <t>Tỉnh</t>
  </si>
  <si>
    <t>Vũ Văn</t>
  </si>
  <si>
    <t>Tuấn</t>
  </si>
  <si>
    <t>Phạm Phúc</t>
  </si>
  <si>
    <t>Trinh</t>
  </si>
  <si>
    <t>Vũ Tiến</t>
  </si>
  <si>
    <t>Quang</t>
  </si>
  <si>
    <t>Triệu Trung</t>
  </si>
  <si>
    <t>Huấn</t>
  </si>
  <si>
    <t>Vũ Minh</t>
  </si>
  <si>
    <t>Tô Văn</t>
  </si>
  <si>
    <t>Đỗ Tiến</t>
  </si>
  <si>
    <t>Dũng</t>
  </si>
  <si>
    <t>Thiên</t>
  </si>
  <si>
    <t>ĐIỂM TỔNG KẾT HỌC KỲ IV
Lớp Trung Cấp Xây Dựng - K6</t>
  </si>
  <si>
    <t>TT Nề</t>
  </si>
  <si>
    <t>TT Mộc</t>
  </si>
  <si>
    <t>TT Cấp Thoát Nước</t>
  </si>
  <si>
    <t>QLKT&amp; Đấu Thầu</t>
  </si>
  <si>
    <t>TT Trắc Địa</t>
  </si>
  <si>
    <t>TT Bê Tông Cốt Thép</t>
  </si>
  <si>
    <t>(Hệ số 10)</t>
  </si>
  <si>
    <t>(Hệ số 1)</t>
  </si>
  <si>
    <t>TB Khá</t>
  </si>
  <si>
    <t>TB</t>
  </si>
  <si>
    <t>Xuất Sắc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</si>
</sst>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47" sqref="K47"/>
    </sheetView>
  </sheetViews>
  <sheetFormatPr defaultColWidth="9.140625" defaultRowHeight="12.75"/>
  <cols>
    <col min="1" max="1" width="5.7109375" style="4" customWidth="1"/>
    <col min="2" max="2" width="19.57421875" style="4" customWidth="1"/>
    <col min="3" max="3" width="10.7109375" style="4" customWidth="1"/>
    <col min="4" max="9" width="10.28125" style="4" customWidth="1"/>
    <col min="10" max="10" width="12.28125" style="4" customWidth="1"/>
    <col min="11" max="11" width="15.7109375" style="4" customWidth="1"/>
    <col min="12" max="12" width="17.7109375" style="4" customWidth="1"/>
    <col min="13" max="13" width="31.8515625" style="4" customWidth="1"/>
    <col min="14" max="16384" width="9.140625" style="4" customWidth="1"/>
  </cols>
  <sheetData>
    <row r="1" spans="1:6" s="11" customFormat="1" ht="18.75">
      <c r="A1" s="11" t="s">
        <v>9</v>
      </c>
      <c r="F1" s="11" t="s">
        <v>10</v>
      </c>
    </row>
    <row r="2" spans="1:6" s="11" customFormat="1" ht="18.75">
      <c r="A2" s="43" t="s">
        <v>11</v>
      </c>
      <c r="B2" s="43"/>
      <c r="C2" s="43"/>
      <c r="D2" s="43"/>
      <c r="F2" s="11" t="s">
        <v>12</v>
      </c>
    </row>
    <row r="3" spans="1:14" s="11" customFormat="1" ht="42" customHeight="1" thickBot="1">
      <c r="A3" s="44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36" s="2" customFormat="1" ht="64.5" customHeight="1" thickTop="1">
      <c r="A4" s="46" t="s">
        <v>0</v>
      </c>
      <c r="B4" s="48" t="s">
        <v>2</v>
      </c>
      <c r="C4" s="48"/>
      <c r="D4" s="17" t="s">
        <v>77</v>
      </c>
      <c r="E4" s="17" t="s">
        <v>78</v>
      </c>
      <c r="F4" s="17" t="s">
        <v>79</v>
      </c>
      <c r="G4" s="17" t="s">
        <v>80</v>
      </c>
      <c r="H4" s="17" t="s">
        <v>81</v>
      </c>
      <c r="I4" s="17" t="s">
        <v>82</v>
      </c>
      <c r="J4" s="50" t="s">
        <v>6</v>
      </c>
      <c r="K4" s="50" t="s">
        <v>5</v>
      </c>
      <c r="L4" s="50" t="s">
        <v>13</v>
      </c>
      <c r="M4" s="52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14" ht="15" customHeight="1" thickBot="1">
      <c r="A5" s="47"/>
      <c r="B5" s="49"/>
      <c r="C5" s="49"/>
      <c r="D5" s="23" t="s">
        <v>83</v>
      </c>
      <c r="E5" s="23" t="s">
        <v>3</v>
      </c>
      <c r="F5" s="23" t="s">
        <v>84</v>
      </c>
      <c r="G5" s="23" t="s">
        <v>4</v>
      </c>
      <c r="H5" s="23" t="s">
        <v>3</v>
      </c>
      <c r="I5" s="23" t="s">
        <v>3</v>
      </c>
      <c r="J5" s="51"/>
      <c r="K5" s="51"/>
      <c r="L5" s="51"/>
      <c r="M5" s="53"/>
      <c r="N5" s="3"/>
    </row>
    <row r="6" spans="1:14" s="7" customFormat="1" ht="22.5" customHeight="1" thickTop="1">
      <c r="A6" s="27">
        <v>1</v>
      </c>
      <c r="B6" s="35" t="s">
        <v>17</v>
      </c>
      <c r="C6" s="36" t="s">
        <v>18</v>
      </c>
      <c r="D6" s="24">
        <v>7.2</v>
      </c>
      <c r="E6" s="24">
        <v>6</v>
      </c>
      <c r="F6" s="24">
        <v>7</v>
      </c>
      <c r="G6" s="24">
        <v>6.2</v>
      </c>
      <c r="H6" s="24">
        <v>7.8</v>
      </c>
      <c r="I6" s="14">
        <v>7</v>
      </c>
      <c r="J6" s="24">
        <f>+(I6*2+H6*2+G6*3+F6+E6*2+D6*10)/20</f>
        <v>6.959999999999999</v>
      </c>
      <c r="K6" s="25" t="s">
        <v>15</v>
      </c>
      <c r="L6" s="25" t="s">
        <v>14</v>
      </c>
      <c r="M6" s="26"/>
      <c r="N6" s="9"/>
    </row>
    <row r="7" spans="1:13" s="7" customFormat="1" ht="22.5" customHeight="1">
      <c r="A7" s="28">
        <v>2</v>
      </c>
      <c r="B7" s="37" t="s">
        <v>19</v>
      </c>
      <c r="C7" s="38" t="s">
        <v>20</v>
      </c>
      <c r="D7" s="21">
        <v>7</v>
      </c>
      <c r="E7" s="21">
        <v>6</v>
      </c>
      <c r="F7" s="21">
        <v>6</v>
      </c>
      <c r="G7" s="21">
        <v>3.4</v>
      </c>
      <c r="H7" s="21">
        <v>5.8</v>
      </c>
      <c r="I7" s="15">
        <v>6</v>
      </c>
      <c r="J7" s="21">
        <f aca="true" t="shared" si="0" ref="J7:J40">+(I7*2+H7*2+G7*3+F7+E7*2+D7*10)/20</f>
        <v>6.09</v>
      </c>
      <c r="K7" s="10" t="str">
        <f aca="true" t="shared" si="1" ref="K7:K40">IF(J7&lt;4,"Yếu",(IF(J7&lt;5,"Kém",(IF(J7&lt;6,"Trung Bình",(IF(J7&lt;7,"TB Khá",(IF(J7&lt;8,"Khá",(IF(J7&lt;9,"Giỏi","Xuất Xắc")))))))))))</f>
        <v>TB Khá</v>
      </c>
      <c r="L7" s="10" t="s">
        <v>15</v>
      </c>
      <c r="M7" s="18"/>
    </row>
    <row r="8" spans="1:13" s="7" customFormat="1" ht="22.5" customHeight="1">
      <c r="A8" s="28">
        <v>3</v>
      </c>
      <c r="B8" s="37" t="s">
        <v>21</v>
      </c>
      <c r="C8" s="38" t="s">
        <v>22</v>
      </c>
      <c r="D8" s="21">
        <v>7</v>
      </c>
      <c r="E8" s="21">
        <v>3.3</v>
      </c>
      <c r="F8" s="21">
        <v>6</v>
      </c>
      <c r="G8" s="21">
        <v>0</v>
      </c>
      <c r="H8" s="21">
        <v>5.8</v>
      </c>
      <c r="I8" s="15">
        <v>6</v>
      </c>
      <c r="J8" s="21">
        <f t="shared" si="0"/>
        <v>5.3100000000000005</v>
      </c>
      <c r="K8" s="10" t="str">
        <f t="shared" si="1"/>
        <v>Trung Bình</v>
      </c>
      <c r="L8" s="10" t="s">
        <v>15</v>
      </c>
      <c r="M8" s="18"/>
    </row>
    <row r="9" spans="1:13" s="7" customFormat="1" ht="22.5" customHeight="1">
      <c r="A9" s="28">
        <v>4</v>
      </c>
      <c r="B9" s="37" t="s">
        <v>23</v>
      </c>
      <c r="C9" s="38" t="s">
        <v>24</v>
      </c>
      <c r="D9" s="21">
        <v>6.8</v>
      </c>
      <c r="E9" s="21">
        <v>3.5</v>
      </c>
      <c r="F9" s="21">
        <v>6</v>
      </c>
      <c r="G9" s="21">
        <v>5</v>
      </c>
      <c r="H9" s="21">
        <v>6.8</v>
      </c>
      <c r="I9" s="15">
        <v>6</v>
      </c>
      <c r="J9" s="21">
        <f t="shared" si="0"/>
        <v>6.08</v>
      </c>
      <c r="K9" s="10" t="str">
        <f t="shared" si="1"/>
        <v>TB Khá</v>
      </c>
      <c r="L9" s="10" t="s">
        <v>15</v>
      </c>
      <c r="M9" s="18"/>
    </row>
    <row r="10" spans="1:13" s="7" customFormat="1" ht="22.5" customHeight="1">
      <c r="A10" s="28">
        <v>5</v>
      </c>
      <c r="B10" s="37" t="s">
        <v>25</v>
      </c>
      <c r="C10" s="38" t="s">
        <v>26</v>
      </c>
      <c r="D10" s="21">
        <v>8</v>
      </c>
      <c r="E10" s="21">
        <v>6</v>
      </c>
      <c r="F10" s="21">
        <v>6</v>
      </c>
      <c r="G10" s="21">
        <v>5.8</v>
      </c>
      <c r="H10" s="21">
        <v>7</v>
      </c>
      <c r="I10" s="15">
        <v>7</v>
      </c>
      <c r="J10" s="21">
        <f t="shared" si="0"/>
        <v>7.17</v>
      </c>
      <c r="K10" s="10" t="str">
        <f t="shared" si="1"/>
        <v>Khá</v>
      </c>
      <c r="L10" s="10" t="s">
        <v>15</v>
      </c>
      <c r="M10" s="18"/>
    </row>
    <row r="11" spans="1:13" s="7" customFormat="1" ht="22.5" customHeight="1">
      <c r="A11" s="28">
        <v>6</v>
      </c>
      <c r="B11" s="37" t="s">
        <v>27</v>
      </c>
      <c r="C11" s="38" t="s">
        <v>28</v>
      </c>
      <c r="D11" s="21">
        <v>7</v>
      </c>
      <c r="E11" s="21">
        <v>5</v>
      </c>
      <c r="F11" s="21">
        <v>5</v>
      </c>
      <c r="G11" s="21">
        <v>5.6</v>
      </c>
      <c r="H11" s="21">
        <v>7.2</v>
      </c>
      <c r="I11" s="15">
        <v>6</v>
      </c>
      <c r="J11" s="21">
        <f t="shared" si="0"/>
        <v>6.409999999999999</v>
      </c>
      <c r="K11" s="10" t="str">
        <f t="shared" si="1"/>
        <v>TB Khá</v>
      </c>
      <c r="L11" s="10" t="s">
        <v>14</v>
      </c>
      <c r="M11" s="18"/>
    </row>
    <row r="12" spans="1:13" s="7" customFormat="1" ht="22.5" customHeight="1">
      <c r="A12" s="28">
        <v>7</v>
      </c>
      <c r="B12" s="37" t="s">
        <v>29</v>
      </c>
      <c r="C12" s="38" t="s">
        <v>30</v>
      </c>
      <c r="D12" s="21">
        <v>8</v>
      </c>
      <c r="E12" s="21">
        <v>7.8</v>
      </c>
      <c r="F12" s="21">
        <v>7</v>
      </c>
      <c r="G12" s="21">
        <v>6.4</v>
      </c>
      <c r="H12" s="21">
        <v>7.7</v>
      </c>
      <c r="I12" s="15">
        <v>8</v>
      </c>
      <c r="J12" s="21">
        <f t="shared" si="0"/>
        <v>7.659999999999999</v>
      </c>
      <c r="K12" s="10" t="str">
        <f t="shared" si="1"/>
        <v>Khá</v>
      </c>
      <c r="L12" s="10" t="s">
        <v>14</v>
      </c>
      <c r="M12" s="18"/>
    </row>
    <row r="13" spans="1:13" s="33" customFormat="1" ht="22.5" customHeight="1">
      <c r="A13" s="28">
        <v>8</v>
      </c>
      <c r="B13" s="37" t="s">
        <v>31</v>
      </c>
      <c r="C13" s="38" t="s">
        <v>32</v>
      </c>
      <c r="D13" s="29">
        <v>7</v>
      </c>
      <c r="E13" s="29">
        <v>5.8</v>
      </c>
      <c r="F13" s="29">
        <v>7</v>
      </c>
      <c r="G13" s="29">
        <v>0</v>
      </c>
      <c r="H13" s="29">
        <v>5.8</v>
      </c>
      <c r="I13" s="30">
        <v>7</v>
      </c>
      <c r="J13" s="21">
        <f t="shared" si="0"/>
        <v>5.71</v>
      </c>
      <c r="K13" s="31" t="str">
        <f t="shared" si="1"/>
        <v>Trung Bình</v>
      </c>
      <c r="L13" s="10" t="s">
        <v>15</v>
      </c>
      <c r="M13" s="32"/>
    </row>
    <row r="14" spans="1:13" s="7" customFormat="1" ht="22.5" customHeight="1">
      <c r="A14" s="28">
        <v>9</v>
      </c>
      <c r="B14" s="37" t="s">
        <v>1</v>
      </c>
      <c r="C14" s="38" t="s">
        <v>33</v>
      </c>
      <c r="D14" s="21">
        <v>6</v>
      </c>
      <c r="E14" s="21">
        <v>6</v>
      </c>
      <c r="F14" s="21">
        <v>7</v>
      </c>
      <c r="G14" s="21">
        <v>5.8</v>
      </c>
      <c r="H14" s="21">
        <v>5.8</v>
      </c>
      <c r="I14" s="15">
        <v>7</v>
      </c>
      <c r="J14" s="21">
        <f t="shared" si="0"/>
        <v>6.1</v>
      </c>
      <c r="K14" s="10" t="str">
        <f t="shared" si="1"/>
        <v>TB Khá</v>
      </c>
      <c r="L14" s="10" t="s">
        <v>15</v>
      </c>
      <c r="M14" s="18"/>
    </row>
    <row r="15" spans="1:13" s="7" customFormat="1" ht="22.5" customHeight="1">
      <c r="A15" s="28">
        <v>10</v>
      </c>
      <c r="B15" s="37" t="s">
        <v>34</v>
      </c>
      <c r="C15" s="38" t="s">
        <v>35</v>
      </c>
      <c r="D15" s="21">
        <v>7.2</v>
      </c>
      <c r="E15" s="21">
        <v>6</v>
      </c>
      <c r="F15" s="21">
        <v>5</v>
      </c>
      <c r="G15" s="21">
        <v>5.8</v>
      </c>
      <c r="H15" s="21">
        <v>7.7</v>
      </c>
      <c r="I15" s="15">
        <v>8</v>
      </c>
      <c r="J15" s="21">
        <f t="shared" si="0"/>
        <v>6.890000000000001</v>
      </c>
      <c r="K15" s="10" t="str">
        <f t="shared" si="1"/>
        <v>TB Khá</v>
      </c>
      <c r="L15" s="10" t="s">
        <v>14</v>
      </c>
      <c r="M15" s="18"/>
    </row>
    <row r="16" spans="1:13" s="7" customFormat="1" ht="22.5" customHeight="1">
      <c r="A16" s="28">
        <v>11</v>
      </c>
      <c r="B16" s="37" t="s">
        <v>36</v>
      </c>
      <c r="C16" s="38" t="s">
        <v>37</v>
      </c>
      <c r="D16" s="21">
        <v>7</v>
      </c>
      <c r="E16" s="21">
        <v>5.8</v>
      </c>
      <c r="F16" s="21">
        <v>7</v>
      </c>
      <c r="G16" s="21">
        <v>6.2</v>
      </c>
      <c r="H16" s="21">
        <v>7.7</v>
      </c>
      <c r="I16" s="15">
        <v>6</v>
      </c>
      <c r="J16" s="21">
        <f t="shared" si="0"/>
        <v>6.7299999999999995</v>
      </c>
      <c r="K16" s="10" t="str">
        <f t="shared" si="1"/>
        <v>TB Khá</v>
      </c>
      <c r="L16" s="10" t="s">
        <v>14</v>
      </c>
      <c r="M16" s="18"/>
    </row>
    <row r="17" spans="1:13" s="7" customFormat="1" ht="22.5" customHeight="1">
      <c r="A17" s="28">
        <v>12</v>
      </c>
      <c r="B17" s="37" t="s">
        <v>38</v>
      </c>
      <c r="C17" s="38" t="s">
        <v>39</v>
      </c>
      <c r="D17" s="21">
        <v>7</v>
      </c>
      <c r="E17" s="21">
        <v>6</v>
      </c>
      <c r="F17" s="21">
        <v>7</v>
      </c>
      <c r="G17" s="21">
        <v>0</v>
      </c>
      <c r="H17" s="21">
        <v>5.2</v>
      </c>
      <c r="I17" s="15">
        <v>8</v>
      </c>
      <c r="J17" s="21">
        <f t="shared" si="0"/>
        <v>5.7700000000000005</v>
      </c>
      <c r="K17" s="10" t="str">
        <f t="shared" si="1"/>
        <v>Trung Bình</v>
      </c>
      <c r="L17" s="10" t="s">
        <v>15</v>
      </c>
      <c r="M17" s="18"/>
    </row>
    <row r="18" spans="1:13" s="7" customFormat="1" ht="22.5" customHeight="1">
      <c r="A18" s="28">
        <v>13</v>
      </c>
      <c r="B18" s="37" t="s">
        <v>40</v>
      </c>
      <c r="C18" s="38" t="s">
        <v>41</v>
      </c>
      <c r="D18" s="21">
        <v>7</v>
      </c>
      <c r="E18" s="21">
        <v>6.8</v>
      </c>
      <c r="F18" s="21">
        <v>7</v>
      </c>
      <c r="G18" s="21">
        <v>3.8</v>
      </c>
      <c r="H18" s="21">
        <v>6.2</v>
      </c>
      <c r="I18" s="15">
        <v>9</v>
      </c>
      <c r="J18" s="21">
        <f t="shared" si="0"/>
        <v>6.62</v>
      </c>
      <c r="K18" s="10" t="str">
        <f t="shared" si="1"/>
        <v>TB Khá</v>
      </c>
      <c r="L18" s="10" t="s">
        <v>14</v>
      </c>
      <c r="M18" s="18"/>
    </row>
    <row r="19" spans="1:13" s="7" customFormat="1" ht="22.5" customHeight="1">
      <c r="A19" s="28">
        <v>14</v>
      </c>
      <c r="B19" s="37" t="s">
        <v>1</v>
      </c>
      <c r="C19" s="38" t="s">
        <v>42</v>
      </c>
      <c r="D19" s="21">
        <v>7</v>
      </c>
      <c r="E19" s="21">
        <v>6.5</v>
      </c>
      <c r="F19" s="21">
        <v>6</v>
      </c>
      <c r="G19" s="21">
        <v>5.6</v>
      </c>
      <c r="H19" s="21">
        <v>6.2</v>
      </c>
      <c r="I19" s="15">
        <v>6</v>
      </c>
      <c r="J19" s="21">
        <f t="shared" si="0"/>
        <v>6.51</v>
      </c>
      <c r="K19" s="10" t="str">
        <f t="shared" si="1"/>
        <v>TB Khá</v>
      </c>
      <c r="L19" s="10" t="s">
        <v>14</v>
      </c>
      <c r="M19" s="18"/>
    </row>
    <row r="20" spans="1:13" s="7" customFormat="1" ht="22.5" customHeight="1">
      <c r="A20" s="28">
        <v>15</v>
      </c>
      <c r="B20" s="37" t="s">
        <v>43</v>
      </c>
      <c r="C20" s="38" t="s">
        <v>44</v>
      </c>
      <c r="D20" s="21">
        <v>8</v>
      </c>
      <c r="E20" s="21">
        <v>5.3</v>
      </c>
      <c r="F20" s="21">
        <v>5</v>
      </c>
      <c r="G20" s="21">
        <v>5.6</v>
      </c>
      <c r="H20" s="21">
        <v>8.7</v>
      </c>
      <c r="I20" s="15">
        <v>6</v>
      </c>
      <c r="J20" s="21">
        <f t="shared" si="0"/>
        <v>7.090000000000001</v>
      </c>
      <c r="K20" s="10" t="str">
        <f t="shared" si="1"/>
        <v>Khá</v>
      </c>
      <c r="L20" s="10" t="s">
        <v>14</v>
      </c>
      <c r="M20" s="18"/>
    </row>
    <row r="21" spans="1:13" s="7" customFormat="1" ht="22.5" customHeight="1">
      <c r="A21" s="28">
        <v>16</v>
      </c>
      <c r="B21" s="37" t="s">
        <v>1</v>
      </c>
      <c r="C21" s="38" t="s">
        <v>45</v>
      </c>
      <c r="D21" s="21">
        <v>7</v>
      </c>
      <c r="E21" s="21">
        <v>5</v>
      </c>
      <c r="F21" s="21">
        <v>6</v>
      </c>
      <c r="G21" s="21">
        <v>5</v>
      </c>
      <c r="H21" s="21">
        <v>7</v>
      </c>
      <c r="I21" s="30">
        <v>6</v>
      </c>
      <c r="J21" s="21">
        <f t="shared" si="0"/>
        <v>6.35</v>
      </c>
      <c r="K21" s="10" t="str">
        <f t="shared" si="1"/>
        <v>TB Khá</v>
      </c>
      <c r="L21" s="10" t="s">
        <v>15</v>
      </c>
      <c r="M21" s="18"/>
    </row>
    <row r="22" spans="1:13" s="33" customFormat="1" ht="22.5" customHeight="1">
      <c r="A22" s="28">
        <v>17</v>
      </c>
      <c r="B22" s="37" t="s">
        <v>46</v>
      </c>
      <c r="C22" s="38" t="s">
        <v>47</v>
      </c>
      <c r="D22" s="29">
        <v>7</v>
      </c>
      <c r="E22" s="29">
        <v>5.3</v>
      </c>
      <c r="F22" s="29">
        <v>6</v>
      </c>
      <c r="G22" s="29">
        <v>0</v>
      </c>
      <c r="H22" s="29">
        <v>7.8</v>
      </c>
      <c r="I22" s="30">
        <v>8</v>
      </c>
      <c r="J22" s="21">
        <f t="shared" si="0"/>
        <v>5.91</v>
      </c>
      <c r="K22" s="31" t="str">
        <f>IF(J22&lt;4,"Yếu",(IF(J22&lt;5,"Kém",(IF(J22&lt;6,"Trung Bình",(IF(J22&lt;7,"TB Khá",(IF(J22&lt;8,"Khá",(IF(J22&lt;9,"Giỏi","Xuất Xắc")))))))))))</f>
        <v>Trung Bình</v>
      </c>
      <c r="L22" s="10" t="s">
        <v>14</v>
      </c>
      <c r="M22" s="32"/>
    </row>
    <row r="23" spans="1:13" s="7" customFormat="1" ht="22.5" customHeight="1">
      <c r="A23" s="28">
        <v>18</v>
      </c>
      <c r="B23" s="37" t="s">
        <v>48</v>
      </c>
      <c r="C23" s="38" t="s">
        <v>49</v>
      </c>
      <c r="D23" s="21">
        <v>7</v>
      </c>
      <c r="E23" s="21">
        <v>3.5</v>
      </c>
      <c r="F23" s="21">
        <v>5</v>
      </c>
      <c r="G23" s="21">
        <v>5.2</v>
      </c>
      <c r="H23" s="21">
        <v>6.2</v>
      </c>
      <c r="I23" s="15">
        <v>7</v>
      </c>
      <c r="J23" s="21">
        <f t="shared" si="0"/>
        <v>6.2</v>
      </c>
      <c r="K23" s="10" t="str">
        <f t="shared" si="1"/>
        <v>TB Khá</v>
      </c>
      <c r="L23" s="10" t="s">
        <v>15</v>
      </c>
      <c r="M23" s="18"/>
    </row>
    <row r="24" spans="1:13" s="7" customFormat="1" ht="22.5" customHeight="1">
      <c r="A24" s="28">
        <v>19</v>
      </c>
      <c r="B24" s="37" t="s">
        <v>50</v>
      </c>
      <c r="C24" s="38" t="s">
        <v>51</v>
      </c>
      <c r="D24" s="21">
        <v>7.8</v>
      </c>
      <c r="E24" s="21">
        <v>6.8</v>
      </c>
      <c r="F24" s="21">
        <v>6</v>
      </c>
      <c r="G24" s="21">
        <v>6.4</v>
      </c>
      <c r="H24" s="21">
        <v>8.8</v>
      </c>
      <c r="I24" s="15">
        <v>6</v>
      </c>
      <c r="J24" s="21">
        <f t="shared" si="0"/>
        <v>7.32</v>
      </c>
      <c r="K24" s="10" t="str">
        <f t="shared" si="1"/>
        <v>Khá</v>
      </c>
      <c r="L24" s="10" t="s">
        <v>14</v>
      </c>
      <c r="M24" s="18"/>
    </row>
    <row r="25" spans="1:13" s="7" customFormat="1" ht="22.5" customHeight="1">
      <c r="A25" s="28">
        <v>20</v>
      </c>
      <c r="B25" s="37" t="s">
        <v>52</v>
      </c>
      <c r="C25" s="38" t="s">
        <v>53</v>
      </c>
      <c r="D25" s="21">
        <v>9</v>
      </c>
      <c r="E25" s="21">
        <v>6.8</v>
      </c>
      <c r="F25" s="21">
        <v>6</v>
      </c>
      <c r="G25" s="21">
        <v>7.4</v>
      </c>
      <c r="H25" s="21">
        <v>9</v>
      </c>
      <c r="I25" s="15">
        <v>6</v>
      </c>
      <c r="J25" s="21">
        <f t="shared" si="0"/>
        <v>8.09</v>
      </c>
      <c r="K25" s="10" t="str">
        <f t="shared" si="1"/>
        <v>Giỏi</v>
      </c>
      <c r="L25" s="10" t="s">
        <v>87</v>
      </c>
      <c r="M25" s="18"/>
    </row>
    <row r="26" spans="1:13" s="7" customFormat="1" ht="22.5" customHeight="1">
      <c r="A26" s="28">
        <v>21</v>
      </c>
      <c r="B26" s="37" t="s">
        <v>1</v>
      </c>
      <c r="C26" s="38" t="s">
        <v>54</v>
      </c>
      <c r="D26" s="21">
        <v>8</v>
      </c>
      <c r="E26" s="21">
        <v>5.8</v>
      </c>
      <c r="F26" s="21">
        <v>8</v>
      </c>
      <c r="G26" s="21">
        <v>5.6</v>
      </c>
      <c r="H26" s="21">
        <v>5.8</v>
      </c>
      <c r="I26" s="15">
        <v>5</v>
      </c>
      <c r="J26" s="21">
        <f t="shared" si="0"/>
        <v>6.9</v>
      </c>
      <c r="K26" s="10" t="str">
        <f t="shared" si="1"/>
        <v>TB Khá</v>
      </c>
      <c r="L26" s="10" t="s">
        <v>14</v>
      </c>
      <c r="M26" s="18"/>
    </row>
    <row r="27" spans="1:13" s="7" customFormat="1" ht="22.5" customHeight="1">
      <c r="A27" s="28">
        <v>22</v>
      </c>
      <c r="B27" s="37" t="s">
        <v>55</v>
      </c>
      <c r="C27" s="38" t="s">
        <v>56</v>
      </c>
      <c r="D27" s="21">
        <v>7</v>
      </c>
      <c r="E27" s="21">
        <v>5</v>
      </c>
      <c r="F27" s="21">
        <v>7</v>
      </c>
      <c r="G27" s="21">
        <v>6.2</v>
      </c>
      <c r="H27" s="21">
        <v>6</v>
      </c>
      <c r="I27" s="15">
        <v>5</v>
      </c>
      <c r="J27" s="21">
        <f t="shared" si="0"/>
        <v>6.38</v>
      </c>
      <c r="K27" s="10" t="str">
        <f t="shared" si="1"/>
        <v>TB Khá</v>
      </c>
      <c r="L27" s="10" t="s">
        <v>15</v>
      </c>
      <c r="M27" s="18"/>
    </row>
    <row r="28" spans="1:13" s="7" customFormat="1" ht="22.5" customHeight="1">
      <c r="A28" s="28">
        <v>23</v>
      </c>
      <c r="B28" s="37" t="s">
        <v>57</v>
      </c>
      <c r="C28" s="38" t="s">
        <v>56</v>
      </c>
      <c r="D28" s="21">
        <v>7.2</v>
      </c>
      <c r="E28" s="21">
        <v>5.8</v>
      </c>
      <c r="F28" s="21">
        <v>7</v>
      </c>
      <c r="G28" s="21">
        <v>5.8</v>
      </c>
      <c r="H28" s="21">
        <v>6.8</v>
      </c>
      <c r="I28" s="15">
        <v>7</v>
      </c>
      <c r="J28" s="21">
        <f t="shared" si="0"/>
        <v>6.779999999999999</v>
      </c>
      <c r="K28" s="10" t="str">
        <f t="shared" si="1"/>
        <v>TB Khá</v>
      </c>
      <c r="L28" s="10" t="s">
        <v>14</v>
      </c>
      <c r="M28" s="18"/>
    </row>
    <row r="29" spans="1:13" s="7" customFormat="1" ht="22.5" customHeight="1">
      <c r="A29" s="28">
        <v>24</v>
      </c>
      <c r="B29" s="37" t="s">
        <v>58</v>
      </c>
      <c r="C29" s="38" t="s">
        <v>59</v>
      </c>
      <c r="D29" s="21">
        <v>6</v>
      </c>
      <c r="E29" s="21">
        <v>0</v>
      </c>
      <c r="F29" s="21">
        <v>6</v>
      </c>
      <c r="G29" s="21">
        <v>0</v>
      </c>
      <c r="H29" s="21">
        <v>5</v>
      </c>
      <c r="I29" s="15">
        <v>6</v>
      </c>
      <c r="J29" s="21">
        <f t="shared" si="0"/>
        <v>4.4</v>
      </c>
      <c r="K29" s="10" t="str">
        <f t="shared" si="1"/>
        <v>Kém</v>
      </c>
      <c r="L29" s="10" t="s">
        <v>86</v>
      </c>
      <c r="M29" s="18"/>
    </row>
    <row r="30" spans="1:13" s="7" customFormat="1" ht="22.5" customHeight="1">
      <c r="A30" s="28">
        <v>25</v>
      </c>
      <c r="B30" s="37" t="s">
        <v>48</v>
      </c>
      <c r="C30" s="38" t="s">
        <v>60</v>
      </c>
      <c r="D30" s="21">
        <v>7</v>
      </c>
      <c r="E30" s="21">
        <v>8.3</v>
      </c>
      <c r="F30" s="21">
        <v>5</v>
      </c>
      <c r="G30" s="21">
        <v>6.2</v>
      </c>
      <c r="H30" s="21">
        <v>6.2</v>
      </c>
      <c r="I30" s="15">
        <v>7</v>
      </c>
      <c r="J30" s="21">
        <f t="shared" si="0"/>
        <v>6.83</v>
      </c>
      <c r="K30" s="10" t="str">
        <f t="shared" si="1"/>
        <v>TB Khá</v>
      </c>
      <c r="L30" s="10" t="s">
        <v>14</v>
      </c>
      <c r="M30" s="18"/>
    </row>
    <row r="31" spans="1:13" s="7" customFormat="1" ht="22.5" customHeight="1">
      <c r="A31" s="28">
        <v>26</v>
      </c>
      <c r="B31" s="37" t="s">
        <v>61</v>
      </c>
      <c r="C31" s="38" t="s">
        <v>62</v>
      </c>
      <c r="D31" s="21">
        <v>7</v>
      </c>
      <c r="E31" s="21">
        <v>7</v>
      </c>
      <c r="F31" s="21">
        <v>5</v>
      </c>
      <c r="G31" s="21">
        <v>5</v>
      </c>
      <c r="H31" s="21">
        <v>6.7</v>
      </c>
      <c r="I31" s="15">
        <v>6</v>
      </c>
      <c r="J31" s="21">
        <f t="shared" si="0"/>
        <v>6.470000000000001</v>
      </c>
      <c r="K31" s="10" t="str">
        <f t="shared" si="1"/>
        <v>TB Khá</v>
      </c>
      <c r="L31" s="10" t="s">
        <v>15</v>
      </c>
      <c r="M31" s="18"/>
    </row>
    <row r="32" spans="1:13" s="7" customFormat="1" ht="22.5" customHeight="1">
      <c r="A32" s="28">
        <v>27</v>
      </c>
      <c r="B32" s="37" t="s">
        <v>63</v>
      </c>
      <c r="C32" s="38" t="s">
        <v>64</v>
      </c>
      <c r="D32" s="21">
        <v>8</v>
      </c>
      <c r="E32" s="21">
        <v>7.3</v>
      </c>
      <c r="F32" s="21">
        <v>6</v>
      </c>
      <c r="G32" s="21">
        <v>5</v>
      </c>
      <c r="H32" s="21">
        <v>6.8</v>
      </c>
      <c r="I32" s="15">
        <v>8</v>
      </c>
      <c r="J32" s="21">
        <f t="shared" si="0"/>
        <v>7.26</v>
      </c>
      <c r="K32" s="10" t="str">
        <f t="shared" si="1"/>
        <v>Khá</v>
      </c>
      <c r="L32" s="10" t="s">
        <v>15</v>
      </c>
      <c r="M32" s="18"/>
    </row>
    <row r="33" spans="1:13" s="7" customFormat="1" ht="22.5" customHeight="1">
      <c r="A33" s="28">
        <v>28</v>
      </c>
      <c r="B33" s="37" t="s">
        <v>65</v>
      </c>
      <c r="C33" s="38" t="s">
        <v>66</v>
      </c>
      <c r="D33" s="21">
        <v>7.8</v>
      </c>
      <c r="E33" s="21">
        <v>6.8</v>
      </c>
      <c r="F33" s="21">
        <v>6</v>
      </c>
      <c r="G33" s="21">
        <v>5.8</v>
      </c>
      <c r="H33" s="21">
        <v>8.8</v>
      </c>
      <c r="I33" s="15">
        <v>8</v>
      </c>
      <c r="J33" s="21">
        <f t="shared" si="0"/>
        <v>7.43</v>
      </c>
      <c r="K33" s="10" t="str">
        <f t="shared" si="1"/>
        <v>Khá</v>
      </c>
      <c r="L33" s="10" t="s">
        <v>14</v>
      </c>
      <c r="M33" s="18"/>
    </row>
    <row r="34" spans="1:13" s="7" customFormat="1" ht="22.5" customHeight="1">
      <c r="A34" s="28">
        <v>29</v>
      </c>
      <c r="B34" s="37" t="s">
        <v>67</v>
      </c>
      <c r="C34" s="38" t="s">
        <v>68</v>
      </c>
      <c r="D34" s="21">
        <v>6.8</v>
      </c>
      <c r="E34" s="21">
        <v>5</v>
      </c>
      <c r="F34" s="21">
        <v>6</v>
      </c>
      <c r="G34" s="21">
        <v>3.4</v>
      </c>
      <c r="H34" s="21">
        <v>6.8</v>
      </c>
      <c r="I34" s="15">
        <v>7</v>
      </c>
      <c r="J34" s="21">
        <f t="shared" si="0"/>
        <v>6.09</v>
      </c>
      <c r="K34" s="10" t="str">
        <f t="shared" si="1"/>
        <v>TB Khá</v>
      </c>
      <c r="L34" s="10" t="s">
        <v>15</v>
      </c>
      <c r="M34" s="18"/>
    </row>
    <row r="35" spans="1:13" s="7" customFormat="1" ht="22.5" customHeight="1">
      <c r="A35" s="28">
        <v>30</v>
      </c>
      <c r="B35" s="37" t="s">
        <v>69</v>
      </c>
      <c r="C35" s="38" t="s">
        <v>70</v>
      </c>
      <c r="D35" s="21">
        <v>6</v>
      </c>
      <c r="E35" s="21">
        <v>5</v>
      </c>
      <c r="F35" s="21">
        <v>7</v>
      </c>
      <c r="G35" s="21">
        <v>0</v>
      </c>
      <c r="H35" s="21">
        <v>6.2</v>
      </c>
      <c r="I35" s="15">
        <v>6</v>
      </c>
      <c r="J35" s="21">
        <f t="shared" si="0"/>
        <v>5.07</v>
      </c>
      <c r="K35" s="10" t="str">
        <f t="shared" si="1"/>
        <v>Trung Bình</v>
      </c>
      <c r="L35" s="10" t="s">
        <v>14</v>
      </c>
      <c r="M35" s="18"/>
    </row>
    <row r="36" spans="1:13" s="7" customFormat="1" ht="22.5" customHeight="1">
      <c r="A36" s="28">
        <v>31</v>
      </c>
      <c r="B36" s="37" t="s">
        <v>71</v>
      </c>
      <c r="C36" s="38" t="s">
        <v>64</v>
      </c>
      <c r="D36" s="21">
        <v>6</v>
      </c>
      <c r="E36" s="21">
        <v>6.5</v>
      </c>
      <c r="F36" s="21">
        <v>5</v>
      </c>
      <c r="G36" s="21">
        <v>5</v>
      </c>
      <c r="H36" s="21">
        <v>6.2</v>
      </c>
      <c r="I36" s="15">
        <v>7</v>
      </c>
      <c r="J36" s="21">
        <f t="shared" si="0"/>
        <v>5.970000000000001</v>
      </c>
      <c r="K36" s="10" t="s">
        <v>85</v>
      </c>
      <c r="L36" s="10" t="s">
        <v>86</v>
      </c>
      <c r="M36" s="18"/>
    </row>
    <row r="37" spans="1:13" s="7" customFormat="1" ht="22.5" customHeight="1">
      <c r="A37" s="28">
        <v>32</v>
      </c>
      <c r="B37" s="37" t="s">
        <v>72</v>
      </c>
      <c r="C37" s="38" t="s">
        <v>35</v>
      </c>
      <c r="D37" s="21">
        <v>6.2</v>
      </c>
      <c r="E37" s="21">
        <v>6</v>
      </c>
      <c r="F37" s="21">
        <v>6</v>
      </c>
      <c r="G37" s="21">
        <v>0</v>
      </c>
      <c r="H37" s="21">
        <v>5.8</v>
      </c>
      <c r="I37" s="15">
        <v>7</v>
      </c>
      <c r="J37" s="21">
        <f t="shared" si="0"/>
        <v>5.279999999999999</v>
      </c>
      <c r="K37" s="10" t="str">
        <f t="shared" si="1"/>
        <v>Trung Bình</v>
      </c>
      <c r="L37" s="10" t="s">
        <v>86</v>
      </c>
      <c r="M37" s="18"/>
    </row>
    <row r="38" spans="1:13" s="7" customFormat="1" ht="22.5" customHeight="1">
      <c r="A38" s="28">
        <v>33</v>
      </c>
      <c r="B38" s="37" t="s">
        <v>61</v>
      </c>
      <c r="C38" s="38" t="s">
        <v>64</v>
      </c>
      <c r="D38" s="21">
        <v>7</v>
      </c>
      <c r="E38" s="21">
        <v>0</v>
      </c>
      <c r="F38" s="21">
        <v>7</v>
      </c>
      <c r="G38" s="21">
        <v>5</v>
      </c>
      <c r="H38" s="21">
        <v>6.8</v>
      </c>
      <c r="I38" s="15">
        <v>5</v>
      </c>
      <c r="J38" s="21">
        <f t="shared" si="0"/>
        <v>5.779999999999999</v>
      </c>
      <c r="K38" s="10" t="str">
        <f t="shared" si="1"/>
        <v>Trung Bình</v>
      </c>
      <c r="L38" s="10" t="s">
        <v>15</v>
      </c>
      <c r="M38" s="18"/>
    </row>
    <row r="39" spans="1:13" s="7" customFormat="1" ht="22.5" customHeight="1">
      <c r="A39" s="28">
        <v>34</v>
      </c>
      <c r="B39" s="37" t="s">
        <v>73</v>
      </c>
      <c r="C39" s="38" t="s">
        <v>74</v>
      </c>
      <c r="D39" s="21">
        <v>7</v>
      </c>
      <c r="E39" s="21">
        <v>5</v>
      </c>
      <c r="F39" s="21">
        <v>6</v>
      </c>
      <c r="G39" s="21">
        <v>5</v>
      </c>
      <c r="H39" s="21">
        <v>6.8</v>
      </c>
      <c r="I39" s="15">
        <v>6</v>
      </c>
      <c r="J39" s="21">
        <f t="shared" si="0"/>
        <v>6.33</v>
      </c>
      <c r="K39" s="10" t="str">
        <f t="shared" si="1"/>
        <v>TB Khá</v>
      </c>
      <c r="L39" s="10" t="s">
        <v>14</v>
      </c>
      <c r="M39" s="18"/>
    </row>
    <row r="40" spans="1:13" s="7" customFormat="1" ht="22.5" customHeight="1" thickBot="1">
      <c r="A40" s="34">
        <v>35</v>
      </c>
      <c r="B40" s="39" t="s">
        <v>1</v>
      </c>
      <c r="C40" s="40" t="s">
        <v>75</v>
      </c>
      <c r="D40" s="22">
        <v>7.2</v>
      </c>
      <c r="E40" s="22">
        <v>3.5</v>
      </c>
      <c r="F40" s="22">
        <v>7</v>
      </c>
      <c r="G40" s="22">
        <v>6.8</v>
      </c>
      <c r="H40" s="22">
        <v>8.8</v>
      </c>
      <c r="I40" s="16">
        <v>8</v>
      </c>
      <c r="J40" s="22">
        <f t="shared" si="0"/>
        <v>7</v>
      </c>
      <c r="K40" s="19" t="str">
        <f t="shared" si="1"/>
        <v>Khá</v>
      </c>
      <c r="L40" s="19" t="s">
        <v>14</v>
      </c>
      <c r="M40" s="20"/>
    </row>
    <row r="41" spans="1:34" s="6" customFormat="1" ht="19.5" customHeight="1" thickTop="1">
      <c r="A41" s="5"/>
      <c r="B41" s="5"/>
      <c r="C41" s="5"/>
      <c r="D41" s="5"/>
      <c r="E41" s="5"/>
      <c r="F41" s="5"/>
      <c r="G41" s="5"/>
      <c r="H41" s="12"/>
      <c r="I41" s="5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6" customFormat="1" ht="19.5" customHeight="1">
      <c r="A42" s="5"/>
      <c r="B42" s="5"/>
      <c r="C42" s="5"/>
      <c r="D42" s="5"/>
      <c r="E42" s="5"/>
      <c r="F42" s="5"/>
      <c r="G42" s="5"/>
      <c r="H42" s="12"/>
      <c r="I42" s="5"/>
      <c r="J42" s="8"/>
      <c r="K42" s="8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6" customFormat="1" ht="19.5" customHeight="1">
      <c r="A43" s="5"/>
      <c r="B43" s="5"/>
      <c r="C43" s="5"/>
      <c r="D43" s="5"/>
      <c r="E43" s="5"/>
      <c r="F43" s="5"/>
      <c r="G43" s="5"/>
      <c r="H43" s="12"/>
      <c r="I43" s="5"/>
      <c r="L43" s="41" t="s">
        <v>7</v>
      </c>
      <c r="M43" s="4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6" customFormat="1" ht="19.5" customHeight="1">
      <c r="A44" s="5"/>
      <c r="B44" s="5"/>
      <c r="C44" s="5"/>
      <c r="D44" s="5"/>
      <c r="E44" s="5"/>
      <c r="F44" s="5"/>
      <c r="G44" s="5"/>
      <c r="H44" s="12"/>
      <c r="I44" s="5"/>
      <c r="L44" s="13"/>
      <c r="M44" s="1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6" customFormat="1" ht="19.5" customHeight="1">
      <c r="A45" s="5"/>
      <c r="B45" s="5"/>
      <c r="C45" s="5"/>
      <c r="D45" s="5"/>
      <c r="E45" s="5"/>
      <c r="F45" s="5"/>
      <c r="G45" s="5"/>
      <c r="H45" s="12"/>
      <c r="I45" s="5"/>
      <c r="L45" s="13"/>
      <c r="M45" s="1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6" customFormat="1" ht="19.5" customHeight="1">
      <c r="A46" s="5"/>
      <c r="B46" s="5"/>
      <c r="C46" s="5"/>
      <c r="D46" s="5"/>
      <c r="E46" s="5"/>
      <c r="F46" s="5"/>
      <c r="G46" s="5"/>
      <c r="H46" s="12"/>
      <c r="I46" s="5"/>
      <c r="L46" s="13"/>
      <c r="M46" s="1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6" customFormat="1" ht="19.5" customHeight="1">
      <c r="A47" s="5"/>
      <c r="B47" s="5"/>
      <c r="C47" s="5"/>
      <c r="D47" s="5"/>
      <c r="E47" s="5"/>
      <c r="F47" s="5"/>
      <c r="G47" s="5"/>
      <c r="H47" s="12"/>
      <c r="I47" s="5"/>
      <c r="L47" s="42" t="s">
        <v>16</v>
      </c>
      <c r="M47" s="4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6" customFormat="1" ht="19.5" customHeight="1">
      <c r="A48" s="5"/>
      <c r="B48" s="5"/>
      <c r="C48" s="5"/>
      <c r="D48" s="5"/>
      <c r="E48" s="5"/>
      <c r="F48" s="5"/>
      <c r="G48" s="5"/>
      <c r="H48" s="12"/>
      <c r="I48" s="5"/>
      <c r="J48" s="8"/>
      <c r="K48" s="8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6" customFormat="1" ht="19.5" customHeight="1">
      <c r="A49" s="5"/>
      <c r="B49" s="5"/>
      <c r="C49" s="5"/>
      <c r="D49" s="5"/>
      <c r="E49" s="5"/>
      <c r="F49" s="5"/>
      <c r="G49" s="5"/>
      <c r="H49" s="12"/>
      <c r="I49" s="5"/>
      <c r="J49" s="8"/>
      <c r="K49" s="8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6" customFormat="1" ht="19.5" customHeight="1">
      <c r="A50" s="5"/>
      <c r="B50" s="5"/>
      <c r="C50" s="5"/>
      <c r="D50" s="5"/>
      <c r="E50" s="5"/>
      <c r="F50" s="5"/>
      <c r="G50" s="5"/>
      <c r="H50" s="12"/>
      <c r="I50" s="5"/>
      <c r="J50" s="8"/>
      <c r="K50" s="8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6" customFormat="1" ht="19.5" customHeight="1">
      <c r="A51" s="5"/>
      <c r="B51" s="5"/>
      <c r="C51" s="5"/>
      <c r="D51" s="5"/>
      <c r="E51" s="5"/>
      <c r="F51" s="5"/>
      <c r="G51" s="5"/>
      <c r="H51" s="12"/>
      <c r="I51" s="5"/>
      <c r="J51" s="8"/>
      <c r="K51" s="8"/>
      <c r="L51" s="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6" customFormat="1" ht="19.5" customHeight="1">
      <c r="A52" s="5"/>
      <c r="B52" s="5"/>
      <c r="C52" s="5"/>
      <c r="D52" s="5"/>
      <c r="E52" s="5"/>
      <c r="F52" s="5"/>
      <c r="G52" s="5"/>
      <c r="H52" s="12"/>
      <c r="I52" s="5"/>
      <c r="J52" s="8"/>
      <c r="K52" s="8"/>
      <c r="L52" s="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s="6" customFormat="1" ht="19.5" customHeight="1">
      <c r="A53" s="5"/>
      <c r="B53" s="5"/>
      <c r="C53" s="5"/>
      <c r="D53" s="5"/>
      <c r="E53" s="5"/>
      <c r="F53" s="5"/>
      <c r="G53" s="5"/>
      <c r="H53" s="12"/>
      <c r="I53" s="5"/>
      <c r="J53" s="8"/>
      <c r="K53" s="8"/>
      <c r="L53" s="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s="6" customFormat="1" ht="19.5" customHeight="1">
      <c r="A54" s="5"/>
      <c r="B54" s="5"/>
      <c r="C54" s="5"/>
      <c r="D54" s="5"/>
      <c r="E54" s="5"/>
      <c r="F54" s="5"/>
      <c r="G54" s="5"/>
      <c r="H54" s="12"/>
      <c r="I54" s="5"/>
      <c r="J54" s="8"/>
      <c r="K54" s="8"/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s="6" customFormat="1" ht="19.5" customHeight="1">
      <c r="A55" s="5"/>
      <c r="B55" s="5"/>
      <c r="C55" s="5"/>
      <c r="D55" s="5"/>
      <c r="E55" s="5"/>
      <c r="F55" s="5"/>
      <c r="G55" s="5"/>
      <c r="H55" s="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s="6" customFormat="1" ht="19.5" customHeight="1">
      <c r="A56" s="5"/>
      <c r="B56" s="5"/>
      <c r="C56" s="5"/>
      <c r="D56" s="5"/>
      <c r="E56" s="5"/>
      <c r="F56" s="5"/>
      <c r="G56" s="5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s="6" customFormat="1" ht="19.5" customHeight="1">
      <c r="A57" s="5"/>
      <c r="B57" s="5"/>
      <c r="C57" s="5"/>
      <c r="D57" s="5"/>
      <c r="E57" s="5"/>
      <c r="F57" s="5"/>
      <c r="G57" s="5"/>
      <c r="H57" s="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s="6" customFormat="1" ht="19.5" customHeight="1">
      <c r="A58" s="5"/>
      <c r="B58" s="5"/>
      <c r="C58" s="5"/>
      <c r="D58" s="5"/>
      <c r="E58" s="5"/>
      <c r="F58" s="5"/>
      <c r="G58" s="5"/>
      <c r="H58" s="1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s="6" customFormat="1" ht="19.5" customHeight="1">
      <c r="A59" s="5"/>
      <c r="B59" s="5"/>
      <c r="C59" s="5"/>
      <c r="D59" s="5"/>
      <c r="E59" s="5"/>
      <c r="F59" s="5"/>
      <c r="G59" s="5"/>
      <c r="H59" s="1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s="6" customFormat="1" ht="19.5" customHeight="1">
      <c r="A60" s="5"/>
      <c r="B60" s="5"/>
      <c r="C60" s="5"/>
      <c r="D60" s="5"/>
      <c r="E60" s="5"/>
      <c r="F60" s="5"/>
      <c r="G60" s="5"/>
      <c r="H60" s="1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s="6" customFormat="1" ht="19.5" customHeight="1">
      <c r="A61" s="5"/>
      <c r="B61" s="5"/>
      <c r="C61" s="5"/>
      <c r="D61" s="5"/>
      <c r="E61" s="5"/>
      <c r="F61" s="5"/>
      <c r="G61" s="5"/>
      <c r="H61" s="1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s="6" customFormat="1" ht="19.5" customHeight="1">
      <c r="A62" s="5"/>
      <c r="B62" s="5"/>
      <c r="C62" s="5"/>
      <c r="D62" s="5"/>
      <c r="E62" s="5"/>
      <c r="F62" s="5"/>
      <c r="G62" s="5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6" customFormat="1" ht="19.5" customHeight="1">
      <c r="A63" s="5"/>
      <c r="B63" s="5"/>
      <c r="C63" s="5"/>
      <c r="D63" s="5"/>
      <c r="E63" s="5"/>
      <c r="F63" s="5"/>
      <c r="G63" s="5"/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</sheetData>
  <sheetProtection/>
  <mergeCells count="10">
    <mergeCell ref="L43:M43"/>
    <mergeCell ref="L47:M47"/>
    <mergeCell ref="A2:D2"/>
    <mergeCell ref="A3:N3"/>
    <mergeCell ref="A4:A5"/>
    <mergeCell ref="B4:C5"/>
    <mergeCell ref="J4:J5"/>
    <mergeCell ref="K4:K5"/>
    <mergeCell ref="L4:L5"/>
    <mergeCell ref="M4:M5"/>
  </mergeCells>
  <printOptions horizontalCentered="1"/>
  <pageMargins left="0.078740157480315" right="0.275590551181102" top="0.236220472440945" bottom="0.31496062992126" header="0.31496062992126" footer="0.51181102362204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Admin</cp:lastModifiedBy>
  <cp:lastPrinted>2012-07-02T02:46:13Z</cp:lastPrinted>
  <dcterms:created xsi:type="dcterms:W3CDTF">2010-01-12T11:42:53Z</dcterms:created>
  <dcterms:modified xsi:type="dcterms:W3CDTF">2012-07-03T14:50:37Z</dcterms:modified>
  <cp:category/>
  <cp:version/>
  <cp:contentType/>
  <cp:contentStatus/>
</cp:coreProperties>
</file>