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Diem ky I" sheetId="2" r:id="rId2"/>
  </sheets>
  <definedNames/>
  <calcPr fullCalcOnLoad="1"/>
</workbook>
</file>

<file path=xl/sharedStrings.xml><?xml version="1.0" encoding="utf-8"?>
<sst xmlns="http://schemas.openxmlformats.org/spreadsheetml/2006/main" count="184" uniqueCount="89">
  <si>
    <t>STT</t>
  </si>
  <si>
    <t>Duy</t>
  </si>
  <si>
    <t>TNCMNĐ</t>
  </si>
  <si>
    <t>TT Trang bị điện</t>
  </si>
  <si>
    <t>An Toàn</t>
  </si>
  <si>
    <t>Họ và tên</t>
  </si>
  <si>
    <t>Hệ số</t>
  </si>
  <si>
    <t>Học kỳ I</t>
  </si>
  <si>
    <t>TT PLC</t>
  </si>
  <si>
    <t>Trang Bị Điện</t>
  </si>
  <si>
    <t>CSTĐ Truyền Động Điện</t>
  </si>
  <si>
    <t>Đồ Án CSTĐ Truyền Động Điện</t>
  </si>
  <si>
    <t>Điện Dân Dụng</t>
  </si>
  <si>
    <t>Thiết Bị Chiếu Sáng</t>
  </si>
  <si>
    <t xml:space="preserve">TrÞnh V¨n </t>
  </si>
  <si>
    <t>Ba</t>
  </si>
  <si>
    <t xml:space="preserve">TrÇn ViÖt </t>
  </si>
  <si>
    <t>C­êng</t>
  </si>
  <si>
    <t xml:space="preserve">NguyÔn V¨n </t>
  </si>
  <si>
    <t>ChiÕn</t>
  </si>
  <si>
    <t xml:space="preserve">Ph¹m V¨n </t>
  </si>
  <si>
    <t>D­¬ng</t>
  </si>
  <si>
    <t xml:space="preserve">Bïi C«ng </t>
  </si>
  <si>
    <t>Do·n</t>
  </si>
  <si>
    <t xml:space="preserve">Ng« Tr­êng </t>
  </si>
  <si>
    <t xml:space="preserve">Phan V¨n </t>
  </si>
  <si>
    <t>§øc</t>
  </si>
  <si>
    <t xml:space="preserve">Lª ThÞ Thu </t>
  </si>
  <si>
    <t>H»ng</t>
  </si>
  <si>
    <t xml:space="preserve">§oµn ViÕt </t>
  </si>
  <si>
    <t>H¶i</t>
  </si>
  <si>
    <t>HËu</t>
  </si>
  <si>
    <t xml:space="preserve">NguyÔn §øc </t>
  </si>
  <si>
    <t>Hïng</t>
  </si>
  <si>
    <t xml:space="preserve">NguyÔn §¨ng </t>
  </si>
  <si>
    <t>HiÓn</t>
  </si>
  <si>
    <t>§Æng Vò Th¸i</t>
  </si>
  <si>
    <t>HiÖp</t>
  </si>
  <si>
    <t xml:space="preserve">Lª §øc </t>
  </si>
  <si>
    <t>Hoµng</t>
  </si>
  <si>
    <t xml:space="preserve">Hoµng V¨n </t>
  </si>
  <si>
    <t>Huy</t>
  </si>
  <si>
    <t xml:space="preserve">Ph¹m M¹nh </t>
  </si>
  <si>
    <t>Linh</t>
  </si>
  <si>
    <t xml:space="preserve">§µo V¨n </t>
  </si>
  <si>
    <t>Long</t>
  </si>
  <si>
    <t>Lu©n</t>
  </si>
  <si>
    <t>Minh</t>
  </si>
  <si>
    <t xml:space="preserve">§Æng V¨n </t>
  </si>
  <si>
    <t>N¨m</t>
  </si>
  <si>
    <t>Phóc</t>
  </si>
  <si>
    <t xml:space="preserve">§oµn Hång </t>
  </si>
  <si>
    <t>Th¸i</t>
  </si>
  <si>
    <t xml:space="preserve">Vò V¨n </t>
  </si>
  <si>
    <t>Th­êng</t>
  </si>
  <si>
    <t xml:space="preserve">Hoµng Minh </t>
  </si>
  <si>
    <t>Thuú</t>
  </si>
  <si>
    <t xml:space="preserve">Ph¹m TuÊn </t>
  </si>
  <si>
    <t>Tïng</t>
  </si>
  <si>
    <t xml:space="preserve">§inh Kh¾c </t>
  </si>
  <si>
    <t>TuÊn</t>
  </si>
  <si>
    <t xml:space="preserve">Hå Xu©n </t>
  </si>
  <si>
    <t xml:space="preserve">NguyÔn H÷u </t>
  </si>
  <si>
    <t>Tuyªn</t>
  </si>
  <si>
    <t>Bïi Ngäc</t>
  </si>
  <si>
    <t>TuyÒn</t>
  </si>
  <si>
    <t>Vò M¹nh</t>
  </si>
  <si>
    <t>TÝnh</t>
  </si>
  <si>
    <t xml:space="preserve">TrÇn TuÊn </t>
  </si>
  <si>
    <t>Vò</t>
  </si>
  <si>
    <t>Lớp cao đẳng công nghệ kỹ thuật điện 2 - k4</t>
  </si>
  <si>
    <t>TTCMNĐ</t>
  </si>
  <si>
    <t>Bảng tổng kết kỳ I - năm học 2011-2012</t>
  </si>
  <si>
    <t>LỚP CAO ĐẲNG CÔNG NGHỆ KỸ THUẬT ĐIỆN 2-K4</t>
  </si>
  <si>
    <t xml:space="preserve"> Ý thức học tập(30đ)</t>
  </si>
  <si>
    <t>Chấp hành NQ-QC(25đ)</t>
  </si>
  <si>
    <t>Hoạt động PT(20đ)</t>
  </si>
  <si>
    <t>Phẩm chất quan hệ công đồng (15đ)</t>
  </si>
  <si>
    <t>Phụ trách lớp(10đ)</t>
  </si>
  <si>
    <t>Tổng điểm</t>
  </si>
  <si>
    <t>xếp loại</t>
  </si>
  <si>
    <t>Tốt</t>
  </si>
  <si>
    <t>Khá</t>
  </si>
  <si>
    <t>Xuất sắc</t>
  </si>
  <si>
    <t>Tk theo niên chế kỳ 5</t>
  </si>
  <si>
    <t>TK theo tiến chỉ kỳ 5</t>
  </si>
  <si>
    <t>BẢNG XẾP LOẠI ĐẠO ĐỨC KỲ 4 NĂM HỌC 2010-2011</t>
  </si>
  <si>
    <t>Tbình</t>
  </si>
  <si>
    <t>TBKhá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</si>
</sst>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0"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name val=".VnTime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28" fillId="0" borderId="16" xfId="0" applyFont="1" applyBorder="1" applyAlignment="1">
      <alignment vertical="top" wrapText="1"/>
    </xf>
    <xf numFmtId="0" fontId="28" fillId="0" borderId="16" xfId="0" applyFont="1" applyBorder="1" applyAlignment="1">
      <alignment wrapText="1"/>
    </xf>
    <xf numFmtId="0" fontId="27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textRotation="90" wrapText="1"/>
    </xf>
    <xf numFmtId="0" fontId="19" fillId="0" borderId="28" xfId="0" applyFont="1" applyFill="1" applyBorder="1" applyAlignment="1">
      <alignment horizontal="center" vertical="center" textRotation="90" wrapText="1"/>
    </xf>
    <xf numFmtId="0" fontId="19" fillId="0" borderId="29" xfId="0" applyFont="1" applyFill="1" applyBorder="1" applyAlignment="1">
      <alignment horizontal="center" vertical="center" textRotation="90" wrapText="1"/>
    </xf>
    <xf numFmtId="0" fontId="19" fillId="0" borderId="30" xfId="0" applyFont="1" applyFill="1" applyBorder="1" applyAlignment="1">
      <alignment horizontal="center" vertical="center" textRotation="90" wrapText="1"/>
    </xf>
    <xf numFmtId="0" fontId="25" fillId="24" borderId="29" xfId="0" applyFont="1" applyFill="1" applyBorder="1" applyAlignment="1">
      <alignment horizontal="center"/>
    </xf>
    <xf numFmtId="0" fontId="25" fillId="24" borderId="31" xfId="0" applyFont="1" applyFill="1" applyBorder="1" applyAlignment="1">
      <alignment horizontal="center"/>
    </xf>
    <xf numFmtId="0" fontId="25" fillId="24" borderId="3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textRotation="90" wrapText="1"/>
    </xf>
    <xf numFmtId="0" fontId="24" fillId="0" borderId="24" xfId="0" applyFont="1" applyBorder="1" applyAlignment="1">
      <alignment horizontal="center" vertical="center" wrapText="1"/>
    </xf>
    <xf numFmtId="0" fontId="23" fillId="0" borderId="27" xfId="0" applyFont="1" applyBorder="1" applyAlignment="1">
      <alignment/>
    </xf>
    <xf numFmtId="0" fontId="19" fillId="25" borderId="24" xfId="0" applyFont="1" applyFill="1" applyBorder="1" applyAlignment="1">
      <alignment horizontal="center" vertical="center" textRotation="90" wrapText="1"/>
    </xf>
    <xf numFmtId="0" fontId="19" fillId="25" borderId="28" xfId="0" applyFont="1" applyFill="1" applyBorder="1" applyAlignment="1">
      <alignment horizontal="center" vertical="center" textRotation="90" wrapText="1"/>
    </xf>
    <xf numFmtId="0" fontId="19" fillId="25" borderId="27" xfId="0" applyFont="1" applyFill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textRotation="90"/>
    </xf>
    <xf numFmtId="0" fontId="26" fillId="0" borderId="32" xfId="0" applyFont="1" applyBorder="1" applyAlignment="1">
      <alignment horizontal="center" textRotation="90"/>
    </xf>
    <xf numFmtId="0" fontId="26" fillId="0" borderId="17" xfId="0" applyFont="1" applyBorder="1" applyAlignment="1">
      <alignment horizontal="left" textRotation="90"/>
    </xf>
    <xf numFmtId="0" fontId="26" fillId="0" borderId="33" xfId="0" applyFont="1" applyBorder="1" applyAlignment="1">
      <alignment horizontal="left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K23" sqref="K23"/>
    </sheetView>
  </sheetViews>
  <sheetFormatPr defaultColWidth="9.140625" defaultRowHeight="12.75"/>
  <cols>
    <col min="1" max="1" width="5.8515625" style="1" customWidth="1"/>
    <col min="2" max="2" width="26.28125" style="1" customWidth="1"/>
    <col min="3" max="3" width="11.7109375" style="1" customWidth="1"/>
    <col min="4" max="4" width="20.7109375" style="1" customWidth="1"/>
    <col min="5" max="5" width="23.28125" style="1" customWidth="1"/>
    <col min="6" max="6" width="18.140625" style="1" customWidth="1"/>
    <col min="7" max="7" width="33.28125" style="1" customWidth="1"/>
    <col min="8" max="8" width="17.57421875" style="1" customWidth="1"/>
    <col min="9" max="9" width="9.7109375" style="1" bestFit="1" customWidth="1"/>
    <col min="10" max="16384" width="9.140625" style="1" customWidth="1"/>
  </cols>
  <sheetData>
    <row r="1" spans="1:10" ht="15.75">
      <c r="A1" s="38" t="s">
        <v>86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">
        <v>73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2" customHeight="1">
      <c r="A3" s="28" t="s">
        <v>0</v>
      </c>
      <c r="B3" s="39" t="s">
        <v>5</v>
      </c>
      <c r="C3" s="40"/>
      <c r="D3" s="28" t="s">
        <v>74</v>
      </c>
      <c r="E3" s="28" t="s">
        <v>75</v>
      </c>
      <c r="F3" s="28" t="s">
        <v>76</v>
      </c>
      <c r="G3" s="29" t="s">
        <v>77</v>
      </c>
      <c r="H3" s="28" t="s">
        <v>78</v>
      </c>
      <c r="I3" s="28" t="s">
        <v>79</v>
      </c>
      <c r="J3" s="28" t="s">
        <v>80</v>
      </c>
    </row>
    <row r="4" spans="1:10" ht="18">
      <c r="A4" s="28">
        <v>1</v>
      </c>
      <c r="B4" s="4" t="s">
        <v>14</v>
      </c>
      <c r="C4" s="5" t="s">
        <v>15</v>
      </c>
      <c r="D4" s="29">
        <v>28</v>
      </c>
      <c r="E4" s="29">
        <v>23</v>
      </c>
      <c r="F4" s="29">
        <v>20</v>
      </c>
      <c r="G4" s="29">
        <v>15</v>
      </c>
      <c r="H4" s="28"/>
      <c r="I4" s="29">
        <f>D4+E4+F4+G4+H4</f>
        <v>86</v>
      </c>
      <c r="J4" s="28" t="s">
        <v>81</v>
      </c>
    </row>
    <row r="5" spans="1:10" ht="18">
      <c r="A5" s="28">
        <v>2</v>
      </c>
      <c r="B5" s="4" t="s">
        <v>16</v>
      </c>
      <c r="C5" s="6" t="s">
        <v>17</v>
      </c>
      <c r="D5" s="29">
        <v>18</v>
      </c>
      <c r="E5" s="29">
        <v>15</v>
      </c>
      <c r="F5" s="29">
        <v>13</v>
      </c>
      <c r="G5" s="29">
        <v>15</v>
      </c>
      <c r="H5" s="28"/>
      <c r="I5" s="29">
        <f aca="true" t="shared" si="0" ref="I5:I34">D5+E5+F5+G5+H5</f>
        <v>61</v>
      </c>
      <c r="J5" s="28" t="s">
        <v>87</v>
      </c>
    </row>
    <row r="6" spans="1:10" ht="18">
      <c r="A6" s="28">
        <v>3</v>
      </c>
      <c r="B6" s="4" t="s">
        <v>18</v>
      </c>
      <c r="C6" s="5" t="s">
        <v>19</v>
      </c>
      <c r="D6" s="29">
        <v>18</v>
      </c>
      <c r="E6" s="29">
        <v>15</v>
      </c>
      <c r="F6" s="29">
        <v>13</v>
      </c>
      <c r="G6" s="29">
        <v>15</v>
      </c>
      <c r="H6" s="28"/>
      <c r="I6" s="29">
        <f t="shared" si="0"/>
        <v>61</v>
      </c>
      <c r="J6" s="28" t="s">
        <v>87</v>
      </c>
    </row>
    <row r="7" spans="1:10" ht="18">
      <c r="A7" s="28">
        <v>4</v>
      </c>
      <c r="B7" s="4" t="s">
        <v>20</v>
      </c>
      <c r="C7" s="5" t="s">
        <v>21</v>
      </c>
      <c r="D7" s="29">
        <v>24</v>
      </c>
      <c r="E7" s="29">
        <v>20</v>
      </c>
      <c r="F7" s="29">
        <v>15</v>
      </c>
      <c r="G7" s="29">
        <v>15</v>
      </c>
      <c r="H7" s="28"/>
      <c r="I7" s="29">
        <f t="shared" si="0"/>
        <v>74</v>
      </c>
      <c r="J7" s="28" t="s">
        <v>82</v>
      </c>
    </row>
    <row r="8" spans="1:10" ht="18">
      <c r="A8" s="28">
        <v>5</v>
      </c>
      <c r="B8" s="4" t="s">
        <v>22</v>
      </c>
      <c r="C8" s="5" t="s">
        <v>23</v>
      </c>
      <c r="D8" s="29">
        <v>28</v>
      </c>
      <c r="E8" s="29">
        <v>24</v>
      </c>
      <c r="F8" s="29">
        <v>15</v>
      </c>
      <c r="G8" s="29">
        <v>15</v>
      </c>
      <c r="H8" s="28"/>
      <c r="I8" s="29">
        <f t="shared" si="0"/>
        <v>82</v>
      </c>
      <c r="J8" s="28" t="s">
        <v>81</v>
      </c>
    </row>
    <row r="9" spans="1:10" ht="18">
      <c r="A9" s="28">
        <v>6</v>
      </c>
      <c r="B9" s="4" t="s">
        <v>24</v>
      </c>
      <c r="C9" s="5" t="s">
        <v>1</v>
      </c>
      <c r="D9" s="29">
        <v>28</v>
      </c>
      <c r="E9" s="29">
        <v>25</v>
      </c>
      <c r="F9" s="29">
        <v>15</v>
      </c>
      <c r="G9" s="29">
        <v>15</v>
      </c>
      <c r="H9" s="28"/>
      <c r="I9" s="29">
        <f t="shared" si="0"/>
        <v>83</v>
      </c>
      <c r="J9" s="28" t="s">
        <v>81</v>
      </c>
    </row>
    <row r="10" spans="1:10" ht="18">
      <c r="A10" s="28">
        <v>7</v>
      </c>
      <c r="B10" s="4" t="s">
        <v>25</v>
      </c>
      <c r="C10" s="5" t="s">
        <v>26</v>
      </c>
      <c r="D10" s="29">
        <v>27</v>
      </c>
      <c r="E10" s="29">
        <v>24</v>
      </c>
      <c r="F10" s="29">
        <v>15</v>
      </c>
      <c r="G10" s="29">
        <v>15</v>
      </c>
      <c r="H10" s="28"/>
      <c r="I10" s="29">
        <f t="shared" si="0"/>
        <v>81</v>
      </c>
      <c r="J10" s="28" t="s">
        <v>81</v>
      </c>
    </row>
    <row r="11" spans="1:10" ht="18">
      <c r="A11" s="28">
        <v>8</v>
      </c>
      <c r="B11" s="4" t="s">
        <v>27</v>
      </c>
      <c r="C11" s="5" t="s">
        <v>28</v>
      </c>
      <c r="D11" s="29">
        <v>29</v>
      </c>
      <c r="E11" s="29">
        <v>25</v>
      </c>
      <c r="F11" s="29">
        <v>20</v>
      </c>
      <c r="G11" s="29">
        <v>15</v>
      </c>
      <c r="H11" s="28"/>
      <c r="I11" s="29">
        <f t="shared" si="0"/>
        <v>89</v>
      </c>
      <c r="J11" s="28" t="s">
        <v>81</v>
      </c>
    </row>
    <row r="12" spans="1:10" ht="18">
      <c r="A12" s="28">
        <v>9</v>
      </c>
      <c r="B12" s="4" t="s">
        <v>29</v>
      </c>
      <c r="C12" s="5" t="s">
        <v>30</v>
      </c>
      <c r="D12" s="29">
        <v>28</v>
      </c>
      <c r="E12" s="29">
        <v>23</v>
      </c>
      <c r="F12" s="29">
        <v>18</v>
      </c>
      <c r="G12" s="29">
        <v>15</v>
      </c>
      <c r="H12" s="28"/>
      <c r="I12" s="29">
        <f>D12+E12+F12+G12+H12</f>
        <v>84</v>
      </c>
      <c r="J12" s="28" t="s">
        <v>81</v>
      </c>
    </row>
    <row r="13" spans="1:10" ht="18">
      <c r="A13" s="28">
        <v>10</v>
      </c>
      <c r="B13" s="4" t="s">
        <v>18</v>
      </c>
      <c r="C13" s="5" t="s">
        <v>31</v>
      </c>
      <c r="D13" s="29">
        <v>18</v>
      </c>
      <c r="E13" s="29">
        <v>15</v>
      </c>
      <c r="F13" s="29">
        <v>20</v>
      </c>
      <c r="G13" s="29">
        <v>15</v>
      </c>
      <c r="H13" s="28"/>
      <c r="I13" s="29">
        <f t="shared" si="0"/>
        <v>68</v>
      </c>
      <c r="J13" s="28" t="s">
        <v>88</v>
      </c>
    </row>
    <row r="14" spans="1:10" ht="18">
      <c r="A14" s="28">
        <v>11</v>
      </c>
      <c r="B14" s="4" t="s">
        <v>32</v>
      </c>
      <c r="C14" s="5" t="s">
        <v>33</v>
      </c>
      <c r="D14" s="29">
        <v>29</v>
      </c>
      <c r="E14" s="29">
        <v>25</v>
      </c>
      <c r="F14" s="29">
        <v>20</v>
      </c>
      <c r="G14" s="29">
        <v>15</v>
      </c>
      <c r="H14" s="29">
        <v>9</v>
      </c>
      <c r="I14" s="29">
        <f t="shared" si="0"/>
        <v>98</v>
      </c>
      <c r="J14" s="28" t="s">
        <v>83</v>
      </c>
    </row>
    <row r="15" spans="1:10" ht="18">
      <c r="A15" s="28">
        <v>12</v>
      </c>
      <c r="B15" s="4" t="s">
        <v>34</v>
      </c>
      <c r="C15" s="5" t="s">
        <v>35</v>
      </c>
      <c r="D15" s="29">
        <v>29</v>
      </c>
      <c r="E15" s="29">
        <v>25</v>
      </c>
      <c r="F15" s="29">
        <v>18</v>
      </c>
      <c r="G15" s="29">
        <v>15</v>
      </c>
      <c r="H15" s="29">
        <v>9</v>
      </c>
      <c r="I15" s="29">
        <f t="shared" si="0"/>
        <v>96</v>
      </c>
      <c r="J15" s="28" t="s">
        <v>83</v>
      </c>
    </row>
    <row r="16" spans="1:10" ht="18">
      <c r="A16" s="28">
        <v>13</v>
      </c>
      <c r="B16" s="4" t="s">
        <v>36</v>
      </c>
      <c r="C16" s="5" t="s">
        <v>37</v>
      </c>
      <c r="D16" s="29">
        <v>18</v>
      </c>
      <c r="E16" s="29">
        <v>15</v>
      </c>
      <c r="F16" s="29">
        <v>13</v>
      </c>
      <c r="G16" s="29">
        <v>15</v>
      </c>
      <c r="H16" s="28"/>
      <c r="I16" s="29">
        <f t="shared" si="0"/>
        <v>61</v>
      </c>
      <c r="J16" s="28" t="s">
        <v>87</v>
      </c>
    </row>
    <row r="17" spans="1:10" ht="18">
      <c r="A17" s="28">
        <v>14</v>
      </c>
      <c r="B17" s="4" t="s">
        <v>38</v>
      </c>
      <c r="C17" s="5" t="s">
        <v>39</v>
      </c>
      <c r="D17" s="29">
        <v>28</v>
      </c>
      <c r="E17" s="29">
        <v>24</v>
      </c>
      <c r="F17" s="29">
        <v>15</v>
      </c>
      <c r="G17" s="29">
        <v>15</v>
      </c>
      <c r="H17" s="28"/>
      <c r="I17" s="29">
        <f>D17+E17+F17+G17+H17</f>
        <v>82</v>
      </c>
      <c r="J17" s="28" t="s">
        <v>81</v>
      </c>
    </row>
    <row r="18" spans="1:10" ht="18">
      <c r="A18" s="28">
        <v>15</v>
      </c>
      <c r="B18" s="4" t="s">
        <v>40</v>
      </c>
      <c r="C18" s="5" t="s">
        <v>41</v>
      </c>
      <c r="D18" s="29">
        <v>23</v>
      </c>
      <c r="E18" s="29">
        <v>20</v>
      </c>
      <c r="F18" s="29">
        <v>15</v>
      </c>
      <c r="G18" s="29">
        <v>15</v>
      </c>
      <c r="H18" s="28"/>
      <c r="I18" s="29">
        <f t="shared" si="0"/>
        <v>73</v>
      </c>
      <c r="J18" s="28" t="s">
        <v>82</v>
      </c>
    </row>
    <row r="19" spans="1:10" ht="18">
      <c r="A19" s="28">
        <v>16</v>
      </c>
      <c r="B19" s="4" t="s">
        <v>42</v>
      </c>
      <c r="C19" s="5" t="s">
        <v>43</v>
      </c>
      <c r="D19" s="29">
        <v>20</v>
      </c>
      <c r="E19" s="29">
        <v>15</v>
      </c>
      <c r="F19" s="29">
        <v>13</v>
      </c>
      <c r="G19" s="29">
        <v>15</v>
      </c>
      <c r="H19" s="28"/>
      <c r="I19" s="29">
        <f t="shared" si="0"/>
        <v>63</v>
      </c>
      <c r="J19" s="28" t="s">
        <v>87</v>
      </c>
    </row>
    <row r="20" spans="1:10" ht="18">
      <c r="A20" s="28">
        <v>17</v>
      </c>
      <c r="B20" s="4" t="s">
        <v>44</v>
      </c>
      <c r="C20" s="5" t="s">
        <v>45</v>
      </c>
      <c r="D20" s="29">
        <v>29</v>
      </c>
      <c r="E20" s="29">
        <v>25</v>
      </c>
      <c r="F20" s="29">
        <v>20</v>
      </c>
      <c r="G20" s="29">
        <v>15</v>
      </c>
      <c r="H20" s="28"/>
      <c r="I20" s="29">
        <f t="shared" si="0"/>
        <v>89</v>
      </c>
      <c r="J20" s="28" t="s">
        <v>81</v>
      </c>
    </row>
    <row r="21" spans="1:10" ht="18">
      <c r="A21" s="28">
        <v>18</v>
      </c>
      <c r="B21" s="4" t="s">
        <v>18</v>
      </c>
      <c r="C21" s="5" t="s">
        <v>46</v>
      </c>
      <c r="D21" s="29">
        <v>28</v>
      </c>
      <c r="E21" s="29">
        <v>24</v>
      </c>
      <c r="F21" s="29">
        <v>18</v>
      </c>
      <c r="G21" s="29">
        <v>15</v>
      </c>
      <c r="H21" s="28"/>
      <c r="I21" s="29">
        <f t="shared" si="0"/>
        <v>85</v>
      </c>
      <c r="J21" s="28" t="s">
        <v>81</v>
      </c>
    </row>
    <row r="22" spans="1:10" ht="18">
      <c r="A22" s="28">
        <v>19</v>
      </c>
      <c r="B22" s="4" t="s">
        <v>18</v>
      </c>
      <c r="C22" s="5" t="s">
        <v>47</v>
      </c>
      <c r="D22" s="29">
        <v>28</v>
      </c>
      <c r="E22" s="29">
        <v>25</v>
      </c>
      <c r="F22" s="29">
        <v>18</v>
      </c>
      <c r="G22" s="29">
        <v>15</v>
      </c>
      <c r="H22" s="28"/>
      <c r="I22" s="29">
        <f t="shared" si="0"/>
        <v>86</v>
      </c>
      <c r="J22" s="28" t="s">
        <v>81</v>
      </c>
    </row>
    <row r="23" spans="1:10" ht="18">
      <c r="A23" s="28">
        <v>20</v>
      </c>
      <c r="B23" s="4" t="s">
        <v>48</v>
      </c>
      <c r="C23" s="5" t="s">
        <v>49</v>
      </c>
      <c r="D23" s="29">
        <v>25</v>
      </c>
      <c r="E23" s="29">
        <v>22</v>
      </c>
      <c r="F23" s="29">
        <v>15</v>
      </c>
      <c r="G23" s="29">
        <v>15</v>
      </c>
      <c r="H23" s="28"/>
      <c r="I23" s="29">
        <f t="shared" si="0"/>
        <v>77</v>
      </c>
      <c r="J23" s="28" t="s">
        <v>82</v>
      </c>
    </row>
    <row r="24" spans="1:10" ht="18">
      <c r="A24" s="28">
        <v>21</v>
      </c>
      <c r="B24" s="4" t="s">
        <v>14</v>
      </c>
      <c r="C24" s="5" t="s">
        <v>50</v>
      </c>
      <c r="D24" s="29">
        <v>20</v>
      </c>
      <c r="E24" s="29">
        <v>20</v>
      </c>
      <c r="F24" s="29">
        <v>14</v>
      </c>
      <c r="G24" s="29">
        <v>15</v>
      </c>
      <c r="H24" s="28"/>
      <c r="I24" s="29">
        <f t="shared" si="0"/>
        <v>69</v>
      </c>
      <c r="J24" s="28" t="s">
        <v>88</v>
      </c>
    </row>
    <row r="25" spans="1:10" ht="18">
      <c r="A25" s="28">
        <v>22</v>
      </c>
      <c r="B25" s="4" t="s">
        <v>51</v>
      </c>
      <c r="C25" s="5" t="s">
        <v>52</v>
      </c>
      <c r="D25" s="29">
        <v>20</v>
      </c>
      <c r="E25" s="29">
        <v>18</v>
      </c>
      <c r="F25" s="29">
        <v>12</v>
      </c>
      <c r="G25" s="29">
        <v>15</v>
      </c>
      <c r="H25" s="28"/>
      <c r="I25" s="29">
        <f t="shared" si="0"/>
        <v>65</v>
      </c>
      <c r="J25" s="28" t="s">
        <v>87</v>
      </c>
    </row>
    <row r="26" spans="1:10" ht="18">
      <c r="A26" s="28">
        <v>23</v>
      </c>
      <c r="B26" s="4" t="s">
        <v>53</v>
      </c>
      <c r="C26" s="5" t="s">
        <v>54</v>
      </c>
      <c r="D26" s="29">
        <v>25</v>
      </c>
      <c r="E26" s="29">
        <v>20</v>
      </c>
      <c r="F26" s="29">
        <v>14</v>
      </c>
      <c r="G26" s="29">
        <v>15</v>
      </c>
      <c r="H26" s="28"/>
      <c r="I26" s="29">
        <f t="shared" si="0"/>
        <v>74</v>
      </c>
      <c r="J26" s="28" t="s">
        <v>82</v>
      </c>
    </row>
    <row r="27" spans="1:10" ht="18">
      <c r="A27" s="28">
        <v>24</v>
      </c>
      <c r="B27" s="4" t="s">
        <v>55</v>
      </c>
      <c r="C27" s="5" t="s">
        <v>56</v>
      </c>
      <c r="D27" s="29">
        <v>24</v>
      </c>
      <c r="E27" s="29">
        <v>22</v>
      </c>
      <c r="F27" s="29">
        <v>15</v>
      </c>
      <c r="G27" s="29">
        <v>15</v>
      </c>
      <c r="H27" s="28"/>
      <c r="I27" s="29">
        <f t="shared" si="0"/>
        <v>76</v>
      </c>
      <c r="J27" s="28" t="s">
        <v>82</v>
      </c>
    </row>
    <row r="28" spans="1:10" ht="18">
      <c r="A28" s="28">
        <v>25</v>
      </c>
      <c r="B28" s="4" t="s">
        <v>57</v>
      </c>
      <c r="C28" s="5" t="s">
        <v>58</v>
      </c>
      <c r="D28" s="29">
        <v>27</v>
      </c>
      <c r="E28" s="29">
        <v>22</v>
      </c>
      <c r="F28" s="29">
        <v>20</v>
      </c>
      <c r="G28" s="29">
        <v>15</v>
      </c>
      <c r="H28" s="28"/>
      <c r="I28" s="29">
        <f t="shared" si="0"/>
        <v>84</v>
      </c>
      <c r="J28" s="28" t="s">
        <v>81</v>
      </c>
    </row>
    <row r="29" spans="1:10" ht="18">
      <c r="A29" s="28">
        <v>26</v>
      </c>
      <c r="B29" s="4" t="s">
        <v>59</v>
      </c>
      <c r="C29" s="5" t="s">
        <v>60</v>
      </c>
      <c r="D29" s="29">
        <v>28</v>
      </c>
      <c r="E29" s="29">
        <v>23</v>
      </c>
      <c r="F29" s="29">
        <v>15</v>
      </c>
      <c r="G29" s="29">
        <v>15</v>
      </c>
      <c r="H29" s="28"/>
      <c r="I29" s="29">
        <f>D29+E29+F29+G29+H29</f>
        <v>81</v>
      </c>
      <c r="J29" s="28" t="s">
        <v>81</v>
      </c>
    </row>
    <row r="30" spans="1:10" ht="18">
      <c r="A30" s="28">
        <v>27</v>
      </c>
      <c r="B30" s="4" t="s">
        <v>61</v>
      </c>
      <c r="C30" s="5" t="s">
        <v>60</v>
      </c>
      <c r="D30" s="29">
        <v>28</v>
      </c>
      <c r="E30" s="29">
        <v>23</v>
      </c>
      <c r="F30" s="29">
        <v>20</v>
      </c>
      <c r="G30" s="29">
        <v>15</v>
      </c>
      <c r="H30" s="28"/>
      <c r="I30" s="29">
        <f t="shared" si="0"/>
        <v>86</v>
      </c>
      <c r="J30" s="28" t="s">
        <v>81</v>
      </c>
    </row>
    <row r="31" spans="1:10" ht="18">
      <c r="A31" s="28">
        <v>28</v>
      </c>
      <c r="B31" s="4" t="s">
        <v>62</v>
      </c>
      <c r="C31" s="5" t="s">
        <v>63</v>
      </c>
      <c r="D31" s="29">
        <v>24</v>
      </c>
      <c r="E31" s="29">
        <v>21</v>
      </c>
      <c r="F31" s="29">
        <v>14</v>
      </c>
      <c r="G31" s="29">
        <v>15</v>
      </c>
      <c r="H31" s="28"/>
      <c r="I31" s="29">
        <f t="shared" si="0"/>
        <v>74</v>
      </c>
      <c r="J31" s="28" t="s">
        <v>82</v>
      </c>
    </row>
    <row r="32" spans="1:10" ht="18">
      <c r="A32" s="28">
        <v>29</v>
      </c>
      <c r="B32" s="4" t="s">
        <v>64</v>
      </c>
      <c r="C32" s="5" t="s">
        <v>65</v>
      </c>
      <c r="D32" s="29">
        <v>25</v>
      </c>
      <c r="E32" s="29">
        <v>23</v>
      </c>
      <c r="F32" s="29">
        <v>14</v>
      </c>
      <c r="G32" s="29">
        <v>15</v>
      </c>
      <c r="H32" s="28"/>
      <c r="I32" s="29">
        <f t="shared" si="0"/>
        <v>77</v>
      </c>
      <c r="J32" s="28" t="s">
        <v>82</v>
      </c>
    </row>
    <row r="33" spans="1:10" ht="18">
      <c r="A33" s="28">
        <v>30</v>
      </c>
      <c r="B33" s="4" t="s">
        <v>66</v>
      </c>
      <c r="C33" s="5" t="s">
        <v>67</v>
      </c>
      <c r="D33" s="29">
        <v>27</v>
      </c>
      <c r="E33" s="29">
        <v>23</v>
      </c>
      <c r="F33" s="29">
        <v>17</v>
      </c>
      <c r="G33" s="29">
        <v>15</v>
      </c>
      <c r="H33" s="28"/>
      <c r="I33" s="29">
        <f t="shared" si="0"/>
        <v>82</v>
      </c>
      <c r="J33" s="28" t="s">
        <v>81</v>
      </c>
    </row>
    <row r="34" spans="1:10" ht="18">
      <c r="A34" s="28">
        <v>31</v>
      </c>
      <c r="B34" s="4" t="s">
        <v>68</v>
      </c>
      <c r="C34" s="5" t="s">
        <v>69</v>
      </c>
      <c r="D34" s="29">
        <v>28</v>
      </c>
      <c r="E34" s="29">
        <v>23</v>
      </c>
      <c r="F34" s="29">
        <v>17</v>
      </c>
      <c r="G34" s="29">
        <v>15</v>
      </c>
      <c r="H34" s="28"/>
      <c r="I34" s="29">
        <f t="shared" si="0"/>
        <v>83</v>
      </c>
      <c r="J34" s="28" t="s">
        <v>81</v>
      </c>
    </row>
  </sheetData>
  <mergeCells count="3">
    <mergeCell ref="A1:J1"/>
    <mergeCell ref="A2:J2"/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selection activeCell="Y6" sqref="Y6"/>
    </sheetView>
  </sheetViews>
  <sheetFormatPr defaultColWidth="5.57421875" defaultRowHeight="12.75"/>
  <cols>
    <col min="1" max="1" width="5.57421875" style="2" customWidth="1"/>
    <col min="2" max="2" width="17.7109375" style="2" customWidth="1"/>
    <col min="3" max="3" width="11.8515625" style="2" customWidth="1"/>
    <col min="4" max="4" width="6.00390625" style="2" customWidth="1"/>
    <col min="5" max="5" width="5.28125" style="2" customWidth="1"/>
    <col min="6" max="6" width="6.140625" style="2" customWidth="1"/>
    <col min="7" max="7" width="5.140625" style="2" customWidth="1"/>
    <col min="8" max="8" width="6.00390625" style="2" customWidth="1"/>
    <col min="9" max="11" width="5.57421875" style="2" customWidth="1"/>
    <col min="12" max="13" width="5.8515625" style="2" customWidth="1"/>
    <col min="14" max="14" width="6.140625" style="2" customWidth="1"/>
    <col min="15" max="15" width="5.8515625" style="2" customWidth="1"/>
    <col min="16" max="16" width="5.7109375" style="2" customWidth="1"/>
    <col min="17" max="17" width="5.140625" style="2" customWidth="1"/>
    <col min="18" max="18" width="5.8515625" style="2" customWidth="1"/>
    <col min="19" max="19" width="5.421875" style="2" customWidth="1"/>
    <col min="20" max="20" width="6.421875" style="2" customWidth="1"/>
    <col min="21" max="21" width="5.57421875" style="2" customWidth="1"/>
    <col min="22" max="22" width="7.00390625" style="2" customWidth="1"/>
    <col min="23" max="23" width="5.28125" style="2" customWidth="1"/>
    <col min="24" max="24" width="6.421875" style="2" customWidth="1"/>
    <col min="25" max="25" width="6.8515625" style="2" customWidth="1"/>
    <col min="26" max="27" width="5.8515625" style="2" customWidth="1"/>
    <col min="28" max="16384" width="5.57421875" style="2" customWidth="1"/>
  </cols>
  <sheetData>
    <row r="1" spans="1:27" s="1" customFormat="1" ht="23.25">
      <c r="A1" s="41" t="s">
        <v>72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9.5" thickBot="1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30" s="3" customFormat="1" ht="18.75" customHeight="1" thickBot="1" thickTop="1">
      <c r="A3" s="44" t="s">
        <v>0</v>
      </c>
      <c r="B3" s="46" t="s">
        <v>5</v>
      </c>
      <c r="C3" s="47"/>
      <c r="D3" s="53" t="s">
        <v>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64" t="s">
        <v>84</v>
      </c>
      <c r="Y3" s="62" t="s">
        <v>85</v>
      </c>
      <c r="Z3" s="23"/>
      <c r="AA3" s="23"/>
      <c r="AB3" s="23"/>
      <c r="AC3" s="23"/>
      <c r="AD3" s="23"/>
    </row>
    <row r="4" spans="1:30" s="3" customFormat="1" ht="125.25" customHeight="1" thickBot="1" thickTop="1">
      <c r="A4" s="45"/>
      <c r="B4" s="45"/>
      <c r="C4" s="48"/>
      <c r="D4" s="59" t="s">
        <v>2</v>
      </c>
      <c r="E4" s="60"/>
      <c r="F4" s="61" t="s">
        <v>3</v>
      </c>
      <c r="G4" s="60"/>
      <c r="H4" s="49" t="s">
        <v>4</v>
      </c>
      <c r="I4" s="49"/>
      <c r="J4" s="56" t="s">
        <v>8</v>
      </c>
      <c r="K4" s="50"/>
      <c r="L4" s="49" t="s">
        <v>9</v>
      </c>
      <c r="M4" s="50"/>
      <c r="N4" s="49" t="s">
        <v>10</v>
      </c>
      <c r="O4" s="50"/>
      <c r="P4" s="49" t="s">
        <v>11</v>
      </c>
      <c r="Q4" s="50"/>
      <c r="R4" s="49" t="s">
        <v>12</v>
      </c>
      <c r="S4" s="50"/>
      <c r="T4" s="56" t="s">
        <v>13</v>
      </c>
      <c r="U4" s="50"/>
      <c r="V4" s="51" t="s">
        <v>71</v>
      </c>
      <c r="W4" s="52"/>
      <c r="X4" s="65"/>
      <c r="Y4" s="63"/>
      <c r="Z4" s="23"/>
      <c r="AA4" s="23"/>
      <c r="AB4" s="23"/>
      <c r="AC4" s="23"/>
      <c r="AD4" s="23"/>
    </row>
    <row r="5" spans="1:30" s="3" customFormat="1" ht="18" customHeight="1" thickBot="1" thickTop="1">
      <c r="A5" s="57" t="s">
        <v>6</v>
      </c>
      <c r="B5" s="58"/>
      <c r="C5" s="58"/>
      <c r="D5" s="25">
        <v>1</v>
      </c>
      <c r="E5" s="26"/>
      <c r="F5" s="26">
        <v>4</v>
      </c>
      <c r="G5" s="27"/>
      <c r="H5" s="26">
        <v>2</v>
      </c>
      <c r="I5" s="24"/>
      <c r="J5" s="33">
        <v>2</v>
      </c>
      <c r="K5" s="27"/>
      <c r="L5" s="26">
        <v>3</v>
      </c>
      <c r="M5" s="27"/>
      <c r="N5" s="26">
        <v>3</v>
      </c>
      <c r="O5" s="27"/>
      <c r="P5" s="26">
        <v>1</v>
      </c>
      <c r="Q5" s="27"/>
      <c r="R5" s="26">
        <v>3</v>
      </c>
      <c r="S5" s="27"/>
      <c r="T5" s="26">
        <v>2</v>
      </c>
      <c r="U5" s="26"/>
      <c r="V5" s="26">
        <v>5</v>
      </c>
      <c r="W5" s="26"/>
      <c r="X5" s="26">
        <v>26</v>
      </c>
      <c r="Y5" s="27">
        <v>26</v>
      </c>
      <c r="Z5" s="23"/>
      <c r="AA5" s="23"/>
      <c r="AB5" s="23"/>
      <c r="AC5" s="23"/>
      <c r="AD5" s="23"/>
    </row>
    <row r="6" spans="1:30" s="3" customFormat="1" ht="19.5" thickTop="1">
      <c r="A6" s="7">
        <v>1</v>
      </c>
      <c r="B6" s="4" t="s">
        <v>14</v>
      </c>
      <c r="C6" s="5" t="s">
        <v>15</v>
      </c>
      <c r="D6" s="30">
        <v>8</v>
      </c>
      <c r="E6" s="31">
        <v>3.5</v>
      </c>
      <c r="F6" s="30">
        <v>7.9</v>
      </c>
      <c r="G6" s="31">
        <v>3</v>
      </c>
      <c r="H6" s="30">
        <v>7.6</v>
      </c>
      <c r="I6" s="31">
        <v>3</v>
      </c>
      <c r="J6" s="32">
        <v>7</v>
      </c>
      <c r="K6" s="31">
        <v>3</v>
      </c>
      <c r="L6" s="30"/>
      <c r="M6" s="31"/>
      <c r="N6" s="30">
        <v>8.7</v>
      </c>
      <c r="O6" s="31">
        <v>4</v>
      </c>
      <c r="P6" s="30">
        <v>9.2</v>
      </c>
      <c r="Q6" s="31">
        <v>4</v>
      </c>
      <c r="R6" s="34">
        <v>6.5</v>
      </c>
      <c r="S6" s="35">
        <v>2.5</v>
      </c>
      <c r="T6" s="34">
        <v>6.3</v>
      </c>
      <c r="U6" s="35">
        <v>2</v>
      </c>
      <c r="V6" s="34">
        <v>7.8</v>
      </c>
      <c r="W6" s="35">
        <v>3</v>
      </c>
      <c r="X6" s="36">
        <f>(D6*1+F6*4+H6*2+J6*2+L6*3+N6*3+P6+R6*3+T6*2+V6*5)/26</f>
        <v>6.738461538461538</v>
      </c>
      <c r="Y6" s="37">
        <f>(E6+G6*4+I6*2+K6*2+M6*3+O6*3+Q6*1+S6*3+U6*2+W6*5)/26</f>
        <v>2.6923076923076925</v>
      </c>
      <c r="Z6" s="23"/>
      <c r="AA6" s="23"/>
      <c r="AB6" s="23"/>
      <c r="AC6" s="23"/>
      <c r="AD6" s="23"/>
    </row>
    <row r="7" spans="1:30" s="3" customFormat="1" ht="18.75">
      <c r="A7" s="8">
        <v>2</v>
      </c>
      <c r="B7" s="4" t="s">
        <v>16</v>
      </c>
      <c r="C7" s="6" t="s">
        <v>17</v>
      </c>
      <c r="D7" s="15">
        <v>6</v>
      </c>
      <c r="E7" s="16">
        <v>2</v>
      </c>
      <c r="F7" s="15">
        <v>6.8</v>
      </c>
      <c r="G7" s="16">
        <v>2.5</v>
      </c>
      <c r="H7" s="15">
        <v>2.8</v>
      </c>
      <c r="I7" s="16">
        <v>0</v>
      </c>
      <c r="J7" s="15">
        <v>0</v>
      </c>
      <c r="K7" s="16">
        <v>0</v>
      </c>
      <c r="L7" s="14">
        <v>6.2</v>
      </c>
      <c r="M7" s="16">
        <v>2</v>
      </c>
      <c r="N7" s="15">
        <v>6</v>
      </c>
      <c r="O7" s="16">
        <v>2</v>
      </c>
      <c r="P7" s="15">
        <v>6.6</v>
      </c>
      <c r="Q7" s="16">
        <v>2.5</v>
      </c>
      <c r="R7" s="14">
        <v>6.2</v>
      </c>
      <c r="S7" s="17">
        <v>2</v>
      </c>
      <c r="T7" s="14">
        <v>6.6</v>
      </c>
      <c r="U7" s="17">
        <v>2.5</v>
      </c>
      <c r="V7" s="14">
        <v>5.4</v>
      </c>
      <c r="W7" s="17">
        <v>1.5</v>
      </c>
      <c r="X7" s="18">
        <f aca="true" t="shared" si="0" ref="X7:X36">(D7*1+F7*4+H7*2+J7*2+L7*3+N7*3+P7+R7*3+T7*2+V7*5)/26</f>
        <v>5.415384615384616</v>
      </c>
      <c r="Y7" s="19">
        <f aca="true" t="shared" si="1" ref="Y7:Y36">(E7+G7*4+I7*2+K7*2+M7*3+O7*3+Q7*1+S7*3+U7*2+W7*5)/26</f>
        <v>1.7307692307692308</v>
      </c>
      <c r="Z7" s="23"/>
      <c r="AA7" s="23"/>
      <c r="AB7" s="23"/>
      <c r="AC7" s="23"/>
      <c r="AD7" s="23"/>
    </row>
    <row r="8" spans="1:25" s="3" customFormat="1" ht="22.5" customHeight="1">
      <c r="A8" s="8">
        <f aca="true" t="shared" si="2" ref="A8:A36">A7+1</f>
        <v>3</v>
      </c>
      <c r="B8" s="4" t="s">
        <v>18</v>
      </c>
      <c r="C8" s="5" t="s">
        <v>19</v>
      </c>
      <c r="D8" s="15">
        <v>2</v>
      </c>
      <c r="E8" s="16">
        <v>0</v>
      </c>
      <c r="F8" s="15">
        <v>5.9</v>
      </c>
      <c r="G8" s="16">
        <v>2</v>
      </c>
      <c r="H8" s="15"/>
      <c r="I8" s="16"/>
      <c r="J8" s="15"/>
      <c r="K8" s="16"/>
      <c r="L8" s="15">
        <v>2.4</v>
      </c>
      <c r="M8" s="16">
        <v>0</v>
      </c>
      <c r="N8" s="15">
        <v>6.7</v>
      </c>
      <c r="O8" s="16">
        <v>2.5</v>
      </c>
      <c r="P8" s="15">
        <v>5.8</v>
      </c>
      <c r="Q8" s="16">
        <v>2.2</v>
      </c>
      <c r="R8" s="15">
        <v>6.1</v>
      </c>
      <c r="S8" s="17">
        <v>2</v>
      </c>
      <c r="T8" s="15">
        <v>7.4</v>
      </c>
      <c r="U8" s="17">
        <v>3</v>
      </c>
      <c r="V8" s="15">
        <v>3</v>
      </c>
      <c r="W8" s="17">
        <v>0</v>
      </c>
      <c r="X8" s="18">
        <f t="shared" si="0"/>
        <v>4.107692307692307</v>
      </c>
      <c r="Y8" s="19">
        <f t="shared" si="1"/>
        <v>1.1423076923076922</v>
      </c>
    </row>
    <row r="9" spans="1:25" s="3" customFormat="1" ht="18.75">
      <c r="A9" s="8">
        <f t="shared" si="2"/>
        <v>4</v>
      </c>
      <c r="B9" s="4" t="s">
        <v>20</v>
      </c>
      <c r="C9" s="5" t="s">
        <v>21</v>
      </c>
      <c r="D9" s="15">
        <v>2</v>
      </c>
      <c r="E9" s="16">
        <v>0</v>
      </c>
      <c r="F9" s="15">
        <v>6.8</v>
      </c>
      <c r="G9" s="16">
        <v>2.5</v>
      </c>
      <c r="H9" s="15">
        <v>6.7</v>
      </c>
      <c r="I9" s="16">
        <v>2.5</v>
      </c>
      <c r="J9" s="15">
        <v>3</v>
      </c>
      <c r="K9" s="16">
        <v>0</v>
      </c>
      <c r="L9" s="15">
        <v>6.3</v>
      </c>
      <c r="M9" s="16">
        <v>2</v>
      </c>
      <c r="N9" s="15">
        <v>7.3</v>
      </c>
      <c r="O9" s="16">
        <v>3</v>
      </c>
      <c r="P9" s="15">
        <v>7.6</v>
      </c>
      <c r="Q9" s="16">
        <v>3</v>
      </c>
      <c r="R9" s="15">
        <v>7</v>
      </c>
      <c r="S9" s="17">
        <v>3</v>
      </c>
      <c r="T9" s="15">
        <v>7</v>
      </c>
      <c r="U9" s="17">
        <v>3</v>
      </c>
      <c r="V9" s="15">
        <v>5.5</v>
      </c>
      <c r="W9" s="17">
        <v>2</v>
      </c>
      <c r="X9" s="18">
        <f t="shared" si="0"/>
        <v>6.134615384615385</v>
      </c>
      <c r="Y9" s="19">
        <f t="shared" si="1"/>
        <v>2.230769230769231</v>
      </c>
    </row>
    <row r="10" spans="1:25" s="3" customFormat="1" ht="18.75">
      <c r="A10" s="8">
        <f t="shared" si="2"/>
        <v>5</v>
      </c>
      <c r="B10" s="4" t="s">
        <v>22</v>
      </c>
      <c r="C10" s="5" t="s">
        <v>23</v>
      </c>
      <c r="D10" s="15">
        <v>8</v>
      </c>
      <c r="E10" s="16">
        <v>3.5</v>
      </c>
      <c r="F10" s="15">
        <v>8.9</v>
      </c>
      <c r="G10" s="16">
        <v>4</v>
      </c>
      <c r="H10" s="15">
        <v>7.9</v>
      </c>
      <c r="I10" s="16">
        <v>3</v>
      </c>
      <c r="J10" s="15">
        <v>8</v>
      </c>
      <c r="K10" s="16">
        <v>3.5</v>
      </c>
      <c r="L10" s="15">
        <v>6.3</v>
      </c>
      <c r="M10" s="16">
        <v>2</v>
      </c>
      <c r="N10" s="15">
        <v>8.2</v>
      </c>
      <c r="O10" s="16">
        <v>3.5</v>
      </c>
      <c r="P10" s="15">
        <v>8.4</v>
      </c>
      <c r="Q10" s="16">
        <v>3.5</v>
      </c>
      <c r="R10" s="15">
        <v>8.8</v>
      </c>
      <c r="S10" s="17">
        <v>3.5</v>
      </c>
      <c r="T10" s="15">
        <v>7.1</v>
      </c>
      <c r="U10" s="17">
        <v>3</v>
      </c>
      <c r="V10" s="15">
        <v>8.2</v>
      </c>
      <c r="W10" s="17">
        <v>3.5</v>
      </c>
      <c r="X10" s="18">
        <f t="shared" si="0"/>
        <v>8.034615384615385</v>
      </c>
      <c r="Y10" s="19">
        <f t="shared" si="1"/>
        <v>3.326923076923077</v>
      </c>
    </row>
    <row r="11" spans="1:25" s="3" customFormat="1" ht="18.75">
      <c r="A11" s="8">
        <f t="shared" si="2"/>
        <v>6</v>
      </c>
      <c r="B11" s="4" t="s">
        <v>24</v>
      </c>
      <c r="C11" s="5" t="s">
        <v>1</v>
      </c>
      <c r="D11" s="15">
        <v>8</v>
      </c>
      <c r="E11" s="16">
        <v>3.5</v>
      </c>
      <c r="F11" s="15">
        <v>8.9</v>
      </c>
      <c r="G11" s="16">
        <v>4</v>
      </c>
      <c r="H11" s="15">
        <v>7.4</v>
      </c>
      <c r="I11" s="16">
        <v>3</v>
      </c>
      <c r="J11" s="15">
        <v>8</v>
      </c>
      <c r="K11" s="16">
        <v>3.5</v>
      </c>
      <c r="L11" s="15">
        <v>7</v>
      </c>
      <c r="M11" s="16">
        <v>3</v>
      </c>
      <c r="N11" s="15">
        <v>8.1</v>
      </c>
      <c r="O11" s="16">
        <v>3.5</v>
      </c>
      <c r="P11" s="15">
        <v>7.6</v>
      </c>
      <c r="Q11" s="16">
        <v>3</v>
      </c>
      <c r="R11" s="15">
        <v>7.1</v>
      </c>
      <c r="S11" s="17">
        <v>3</v>
      </c>
      <c r="T11" s="15">
        <v>6.4</v>
      </c>
      <c r="U11" s="17">
        <v>2</v>
      </c>
      <c r="V11" s="15">
        <v>8</v>
      </c>
      <c r="W11" s="17">
        <v>3.5</v>
      </c>
      <c r="X11" s="18">
        <f t="shared" si="0"/>
        <v>7.746153846153846</v>
      </c>
      <c r="Y11" s="19">
        <f t="shared" si="1"/>
        <v>3.2884615384615383</v>
      </c>
    </row>
    <row r="12" spans="1:25" s="3" customFormat="1" ht="18.75">
      <c r="A12" s="8">
        <f t="shared" si="2"/>
        <v>7</v>
      </c>
      <c r="B12" s="4" t="s">
        <v>25</v>
      </c>
      <c r="C12" s="5" t="s">
        <v>26</v>
      </c>
      <c r="D12" s="15">
        <v>8.5</v>
      </c>
      <c r="E12" s="16">
        <v>4</v>
      </c>
      <c r="F12" s="15">
        <v>7.8</v>
      </c>
      <c r="G12" s="16">
        <v>3</v>
      </c>
      <c r="H12" s="15">
        <v>7.7</v>
      </c>
      <c r="I12" s="16">
        <v>3</v>
      </c>
      <c r="J12" s="15">
        <v>7</v>
      </c>
      <c r="K12" s="16">
        <v>3</v>
      </c>
      <c r="L12" s="14">
        <v>6.4</v>
      </c>
      <c r="M12" s="16">
        <v>2</v>
      </c>
      <c r="N12" s="15">
        <v>8.2</v>
      </c>
      <c r="O12" s="16">
        <v>3.5</v>
      </c>
      <c r="P12" s="15">
        <v>8.8</v>
      </c>
      <c r="Q12" s="16">
        <v>4</v>
      </c>
      <c r="R12" s="15">
        <v>7.3</v>
      </c>
      <c r="S12" s="17">
        <v>3</v>
      </c>
      <c r="T12" s="14">
        <v>8.1</v>
      </c>
      <c r="U12" s="17">
        <v>3.5</v>
      </c>
      <c r="V12" s="14">
        <v>6.4</v>
      </c>
      <c r="W12" s="17">
        <v>2</v>
      </c>
      <c r="X12" s="18">
        <f t="shared" si="0"/>
        <v>7.3769230769230765</v>
      </c>
      <c r="Y12" s="19">
        <f t="shared" si="1"/>
        <v>2.8653846153846154</v>
      </c>
    </row>
    <row r="13" spans="1:25" s="3" customFormat="1" ht="18.75">
      <c r="A13" s="8">
        <f t="shared" si="2"/>
        <v>8</v>
      </c>
      <c r="B13" s="4" t="s">
        <v>27</v>
      </c>
      <c r="C13" s="5" t="s">
        <v>28</v>
      </c>
      <c r="D13" s="15">
        <v>9</v>
      </c>
      <c r="E13" s="16">
        <v>4</v>
      </c>
      <c r="F13" s="15">
        <v>8.9</v>
      </c>
      <c r="G13" s="16">
        <v>4</v>
      </c>
      <c r="H13" s="15">
        <v>7.7</v>
      </c>
      <c r="I13" s="16">
        <v>3</v>
      </c>
      <c r="J13" s="15">
        <v>7</v>
      </c>
      <c r="K13" s="16">
        <v>3</v>
      </c>
      <c r="L13" s="14">
        <v>8.5</v>
      </c>
      <c r="M13" s="16">
        <v>4</v>
      </c>
      <c r="N13" s="15">
        <v>9.1</v>
      </c>
      <c r="O13" s="16">
        <v>4</v>
      </c>
      <c r="P13" s="15">
        <v>9.2</v>
      </c>
      <c r="Q13" s="16">
        <v>4</v>
      </c>
      <c r="R13" s="15">
        <v>8</v>
      </c>
      <c r="S13" s="17">
        <v>3.5</v>
      </c>
      <c r="T13" s="15">
        <v>8.1</v>
      </c>
      <c r="U13" s="17">
        <v>3.5</v>
      </c>
      <c r="V13" s="15">
        <v>8.6</v>
      </c>
      <c r="W13" s="17">
        <v>4</v>
      </c>
      <c r="X13" s="18">
        <f t="shared" si="0"/>
        <v>8.430769230769231</v>
      </c>
      <c r="Y13" s="19">
        <f t="shared" si="1"/>
        <v>3.75</v>
      </c>
    </row>
    <row r="14" spans="1:25" s="3" customFormat="1" ht="18.75">
      <c r="A14" s="8">
        <f t="shared" si="2"/>
        <v>9</v>
      </c>
      <c r="B14" s="4" t="s">
        <v>29</v>
      </c>
      <c r="C14" s="5" t="s">
        <v>30</v>
      </c>
      <c r="D14" s="15">
        <v>9</v>
      </c>
      <c r="E14" s="16">
        <v>4</v>
      </c>
      <c r="F14" s="15">
        <v>7</v>
      </c>
      <c r="G14" s="16">
        <v>3</v>
      </c>
      <c r="H14" s="15">
        <v>7.9</v>
      </c>
      <c r="I14" s="16">
        <v>3</v>
      </c>
      <c r="J14" s="15">
        <v>7</v>
      </c>
      <c r="K14" s="16">
        <v>3</v>
      </c>
      <c r="L14" s="15">
        <v>7.6</v>
      </c>
      <c r="M14" s="16">
        <v>3</v>
      </c>
      <c r="N14" s="15">
        <v>9</v>
      </c>
      <c r="O14" s="16">
        <v>4</v>
      </c>
      <c r="P14" s="15">
        <v>9.2</v>
      </c>
      <c r="Q14" s="16">
        <v>4</v>
      </c>
      <c r="R14" s="15">
        <v>6.6</v>
      </c>
      <c r="S14" s="17">
        <v>3.5</v>
      </c>
      <c r="T14" s="14">
        <v>6.5</v>
      </c>
      <c r="U14" s="17">
        <v>2.5</v>
      </c>
      <c r="V14" s="14">
        <v>5.2</v>
      </c>
      <c r="W14" s="17">
        <v>1.5</v>
      </c>
      <c r="X14" s="18">
        <f t="shared" si="0"/>
        <v>7.1</v>
      </c>
      <c r="Y14" s="19">
        <f t="shared" si="1"/>
        <v>2.923076923076923</v>
      </c>
    </row>
    <row r="15" spans="1:25" s="3" customFormat="1" ht="20.25" customHeight="1">
      <c r="A15" s="8">
        <f t="shared" si="2"/>
        <v>10</v>
      </c>
      <c r="B15" s="4" t="s">
        <v>18</v>
      </c>
      <c r="C15" s="5" t="s">
        <v>31</v>
      </c>
      <c r="D15" s="15">
        <v>0</v>
      </c>
      <c r="E15" s="16">
        <v>0</v>
      </c>
      <c r="F15" s="15">
        <v>5.9</v>
      </c>
      <c r="G15" s="16">
        <v>2</v>
      </c>
      <c r="H15" s="15">
        <v>7.9</v>
      </c>
      <c r="I15" s="16">
        <v>3</v>
      </c>
      <c r="J15" s="15">
        <v>3</v>
      </c>
      <c r="K15" s="16">
        <v>0</v>
      </c>
      <c r="L15" s="15">
        <v>6</v>
      </c>
      <c r="M15" s="16">
        <v>2</v>
      </c>
      <c r="N15" s="15">
        <v>6.6</v>
      </c>
      <c r="O15" s="16">
        <v>2.5</v>
      </c>
      <c r="P15" s="14">
        <v>7.6</v>
      </c>
      <c r="Q15" s="16">
        <v>3</v>
      </c>
      <c r="R15" s="15">
        <v>6.4</v>
      </c>
      <c r="S15" s="17">
        <v>2.5</v>
      </c>
      <c r="T15" s="15">
        <v>6.4</v>
      </c>
      <c r="U15" s="17">
        <v>2</v>
      </c>
      <c r="V15" s="15">
        <v>5</v>
      </c>
      <c r="W15" s="17">
        <v>1.5</v>
      </c>
      <c r="X15" s="18">
        <f t="shared" si="0"/>
        <v>5.684615384615385</v>
      </c>
      <c r="Y15" s="19">
        <f t="shared" si="1"/>
        <v>1.9038461538461537</v>
      </c>
    </row>
    <row r="16" spans="1:25" s="3" customFormat="1" ht="19.5" customHeight="1">
      <c r="A16" s="8">
        <f t="shared" si="2"/>
        <v>11</v>
      </c>
      <c r="B16" s="4" t="s">
        <v>32</v>
      </c>
      <c r="C16" s="5" t="s">
        <v>33</v>
      </c>
      <c r="D16" s="15">
        <v>9</v>
      </c>
      <c r="E16" s="16">
        <v>4</v>
      </c>
      <c r="F16" s="15">
        <v>8.9</v>
      </c>
      <c r="G16" s="16">
        <v>4</v>
      </c>
      <c r="H16" s="15">
        <v>8.5</v>
      </c>
      <c r="I16" s="16">
        <v>4</v>
      </c>
      <c r="J16" s="15">
        <v>9</v>
      </c>
      <c r="K16" s="16">
        <v>4</v>
      </c>
      <c r="L16" s="14">
        <v>9.1</v>
      </c>
      <c r="M16" s="16">
        <v>4</v>
      </c>
      <c r="N16" s="15">
        <v>9.5</v>
      </c>
      <c r="O16" s="16">
        <v>4.5</v>
      </c>
      <c r="P16" s="14">
        <v>9.6</v>
      </c>
      <c r="Q16" s="16">
        <v>4.5</v>
      </c>
      <c r="R16" s="15">
        <v>9.1</v>
      </c>
      <c r="S16" s="17">
        <v>4</v>
      </c>
      <c r="T16" s="14">
        <v>8.8</v>
      </c>
      <c r="U16" s="17">
        <v>4</v>
      </c>
      <c r="V16" s="14">
        <v>8.5</v>
      </c>
      <c r="W16" s="17">
        <v>4</v>
      </c>
      <c r="X16" s="18">
        <f t="shared" si="0"/>
        <v>8.938461538461537</v>
      </c>
      <c r="Y16" s="19">
        <f t="shared" si="1"/>
        <v>4.076923076923077</v>
      </c>
    </row>
    <row r="17" spans="1:25" s="3" customFormat="1" ht="18" customHeight="1">
      <c r="A17" s="8">
        <f t="shared" si="2"/>
        <v>12</v>
      </c>
      <c r="B17" s="4" t="s">
        <v>34</v>
      </c>
      <c r="C17" s="5" t="s">
        <v>35</v>
      </c>
      <c r="D17" s="15">
        <v>9</v>
      </c>
      <c r="E17" s="16">
        <v>4</v>
      </c>
      <c r="F17" s="15">
        <v>8.9</v>
      </c>
      <c r="G17" s="16">
        <v>4</v>
      </c>
      <c r="H17" s="15">
        <v>8.2</v>
      </c>
      <c r="I17" s="16">
        <v>3.5</v>
      </c>
      <c r="J17" s="15">
        <v>8.5</v>
      </c>
      <c r="K17" s="16">
        <v>4</v>
      </c>
      <c r="L17" s="15">
        <v>8.2</v>
      </c>
      <c r="M17" s="16">
        <v>3.5</v>
      </c>
      <c r="N17" s="15">
        <v>9.5</v>
      </c>
      <c r="O17" s="16">
        <v>4.5</v>
      </c>
      <c r="P17" s="15">
        <v>9.6</v>
      </c>
      <c r="Q17" s="16">
        <v>4.5</v>
      </c>
      <c r="R17" s="14">
        <v>8.2</v>
      </c>
      <c r="S17" s="17">
        <v>3.5</v>
      </c>
      <c r="T17" s="14">
        <v>7.8</v>
      </c>
      <c r="U17" s="17">
        <v>3</v>
      </c>
      <c r="V17" s="14">
        <v>9.1</v>
      </c>
      <c r="W17" s="17">
        <v>4</v>
      </c>
      <c r="X17" s="18">
        <f t="shared" si="0"/>
        <v>8.707692307692307</v>
      </c>
      <c r="Y17" s="19">
        <f t="shared" si="1"/>
        <v>3.8461538461538463</v>
      </c>
    </row>
    <row r="18" spans="1:25" s="3" customFormat="1" ht="20.25" customHeight="1">
      <c r="A18" s="8">
        <f t="shared" si="2"/>
        <v>13</v>
      </c>
      <c r="B18" s="4" t="s">
        <v>36</v>
      </c>
      <c r="C18" s="5" t="s">
        <v>37</v>
      </c>
      <c r="D18" s="15">
        <v>0</v>
      </c>
      <c r="E18" s="16">
        <v>0</v>
      </c>
      <c r="F18" s="15">
        <v>5</v>
      </c>
      <c r="G18" s="16">
        <v>1.5</v>
      </c>
      <c r="H18" s="15"/>
      <c r="I18" s="16"/>
      <c r="J18" s="15"/>
      <c r="K18" s="16"/>
      <c r="L18" s="15">
        <v>3</v>
      </c>
      <c r="M18" s="16">
        <v>0</v>
      </c>
      <c r="N18" s="15">
        <v>0.4</v>
      </c>
      <c r="O18" s="16">
        <v>0</v>
      </c>
      <c r="P18" s="15">
        <v>0</v>
      </c>
      <c r="Q18" s="16">
        <v>0</v>
      </c>
      <c r="R18" s="15">
        <v>6.4</v>
      </c>
      <c r="S18" s="17">
        <v>2</v>
      </c>
      <c r="T18" s="15">
        <v>6.5</v>
      </c>
      <c r="U18" s="17">
        <v>2.5</v>
      </c>
      <c r="V18" s="15">
        <v>3.8</v>
      </c>
      <c r="W18" s="17">
        <v>0</v>
      </c>
      <c r="X18" s="18">
        <f t="shared" si="0"/>
        <v>3.130769230769231</v>
      </c>
      <c r="Y18" s="19">
        <f t="shared" si="1"/>
        <v>0.6538461538461539</v>
      </c>
    </row>
    <row r="19" spans="1:25" s="3" customFormat="1" ht="18.75">
      <c r="A19" s="8">
        <f t="shared" si="2"/>
        <v>14</v>
      </c>
      <c r="B19" s="4" t="s">
        <v>38</v>
      </c>
      <c r="C19" s="5" t="s">
        <v>39</v>
      </c>
      <c r="D19" s="15">
        <v>9</v>
      </c>
      <c r="E19" s="16">
        <v>4</v>
      </c>
      <c r="F19" s="15">
        <v>6.9</v>
      </c>
      <c r="G19" s="16">
        <v>2.5</v>
      </c>
      <c r="H19" s="15">
        <v>7.7</v>
      </c>
      <c r="I19" s="16">
        <v>3</v>
      </c>
      <c r="J19" s="15">
        <v>7</v>
      </c>
      <c r="K19" s="16">
        <v>3</v>
      </c>
      <c r="L19" s="15">
        <v>7.3</v>
      </c>
      <c r="M19" s="16">
        <v>3</v>
      </c>
      <c r="N19" s="15">
        <v>8.8</v>
      </c>
      <c r="O19" s="16">
        <v>4</v>
      </c>
      <c r="P19" s="15">
        <v>8.8</v>
      </c>
      <c r="Q19" s="16">
        <v>4</v>
      </c>
      <c r="R19" s="15">
        <v>6.3</v>
      </c>
      <c r="S19" s="17">
        <v>2</v>
      </c>
      <c r="T19" s="15">
        <v>8</v>
      </c>
      <c r="U19" s="17">
        <v>3.5</v>
      </c>
      <c r="V19" s="15">
        <v>7.6</v>
      </c>
      <c r="W19" s="17">
        <v>3</v>
      </c>
      <c r="X19" s="18">
        <f t="shared" si="0"/>
        <v>7.538461538461538</v>
      </c>
      <c r="Y19" s="19">
        <f t="shared" si="1"/>
        <v>3.0384615384615383</v>
      </c>
    </row>
    <row r="20" spans="1:25" s="3" customFormat="1" ht="18.75">
      <c r="A20" s="8">
        <f t="shared" si="2"/>
        <v>15</v>
      </c>
      <c r="B20" s="4" t="s">
        <v>40</v>
      </c>
      <c r="C20" s="5" t="s">
        <v>41</v>
      </c>
      <c r="D20" s="15">
        <v>8</v>
      </c>
      <c r="E20" s="16">
        <v>3.5</v>
      </c>
      <c r="F20" s="15">
        <v>5.9</v>
      </c>
      <c r="G20" s="16">
        <v>2</v>
      </c>
      <c r="H20" s="15">
        <v>7</v>
      </c>
      <c r="I20" s="16">
        <v>3</v>
      </c>
      <c r="J20" s="15"/>
      <c r="K20" s="16"/>
      <c r="L20" s="15">
        <v>7</v>
      </c>
      <c r="M20" s="16">
        <v>3</v>
      </c>
      <c r="N20" s="15">
        <v>8</v>
      </c>
      <c r="O20" s="16">
        <v>3.5</v>
      </c>
      <c r="P20" s="15">
        <v>8.4</v>
      </c>
      <c r="Q20" s="16">
        <v>3.5</v>
      </c>
      <c r="R20" s="15">
        <v>6.3</v>
      </c>
      <c r="S20" s="17">
        <v>2</v>
      </c>
      <c r="T20" s="15">
        <v>6.4</v>
      </c>
      <c r="U20" s="17">
        <v>2</v>
      </c>
      <c r="V20" s="15">
        <v>8.4</v>
      </c>
      <c r="W20" s="17">
        <v>3.5</v>
      </c>
      <c r="X20" s="18">
        <f t="shared" si="0"/>
        <v>6.642307692307693</v>
      </c>
      <c r="Y20" s="19">
        <f t="shared" si="1"/>
        <v>2.6153846153846154</v>
      </c>
    </row>
    <row r="21" spans="1:25" s="3" customFormat="1" ht="18.75">
      <c r="A21" s="8">
        <f t="shared" si="2"/>
        <v>16</v>
      </c>
      <c r="B21" s="4" t="s">
        <v>42</v>
      </c>
      <c r="C21" s="5" t="s">
        <v>43</v>
      </c>
      <c r="D21" s="15">
        <v>7</v>
      </c>
      <c r="E21" s="16">
        <v>3</v>
      </c>
      <c r="F21" s="15">
        <v>6.8</v>
      </c>
      <c r="G21" s="16">
        <v>2.5</v>
      </c>
      <c r="H21" s="15"/>
      <c r="I21" s="16"/>
      <c r="J21" s="15">
        <v>3</v>
      </c>
      <c r="K21" s="16">
        <v>0</v>
      </c>
      <c r="L21" s="15">
        <v>3.3</v>
      </c>
      <c r="M21" s="16">
        <v>0</v>
      </c>
      <c r="N21" s="15">
        <v>6.5</v>
      </c>
      <c r="O21" s="16">
        <v>2.5</v>
      </c>
      <c r="P21" s="15">
        <v>6.6</v>
      </c>
      <c r="Q21" s="16">
        <v>2.5</v>
      </c>
      <c r="R21" s="15">
        <v>6.1</v>
      </c>
      <c r="S21" s="17">
        <v>2</v>
      </c>
      <c r="T21" s="15">
        <v>6.6</v>
      </c>
      <c r="U21" s="17">
        <v>2.5</v>
      </c>
      <c r="V21" s="15">
        <v>5.5</v>
      </c>
      <c r="W21" s="17">
        <v>2</v>
      </c>
      <c r="X21" s="18">
        <f t="shared" si="0"/>
        <v>5.199999999999999</v>
      </c>
      <c r="Y21" s="19">
        <f t="shared" si="1"/>
        <v>1.6923076923076923</v>
      </c>
    </row>
    <row r="22" spans="1:25" s="3" customFormat="1" ht="18.75">
      <c r="A22" s="8">
        <f t="shared" si="2"/>
        <v>17</v>
      </c>
      <c r="B22" s="4" t="s">
        <v>44</v>
      </c>
      <c r="C22" s="5" t="s">
        <v>45</v>
      </c>
      <c r="D22" s="15">
        <v>9</v>
      </c>
      <c r="E22" s="16">
        <v>4</v>
      </c>
      <c r="F22" s="14">
        <v>8.9</v>
      </c>
      <c r="G22" s="16">
        <v>4</v>
      </c>
      <c r="H22" s="15">
        <v>8.3</v>
      </c>
      <c r="I22" s="16">
        <v>3.5</v>
      </c>
      <c r="J22" s="14">
        <v>8</v>
      </c>
      <c r="K22" s="16">
        <v>3.5</v>
      </c>
      <c r="L22" s="15">
        <v>9.1</v>
      </c>
      <c r="M22" s="16">
        <v>4</v>
      </c>
      <c r="N22" s="15">
        <v>9.6</v>
      </c>
      <c r="O22" s="16">
        <v>4.5</v>
      </c>
      <c r="P22" s="15">
        <v>9.6</v>
      </c>
      <c r="Q22" s="16">
        <v>4.5</v>
      </c>
      <c r="R22" s="14">
        <v>6.4</v>
      </c>
      <c r="S22" s="17">
        <v>2</v>
      </c>
      <c r="T22" s="14">
        <v>6.9</v>
      </c>
      <c r="U22" s="17">
        <v>2.5</v>
      </c>
      <c r="V22" s="14">
        <v>9.3</v>
      </c>
      <c r="W22" s="17">
        <v>4</v>
      </c>
      <c r="X22" s="18">
        <f t="shared" si="0"/>
        <v>8.553846153846155</v>
      </c>
      <c r="Y22" s="19">
        <f t="shared" si="1"/>
        <v>3.6538461538461537</v>
      </c>
    </row>
    <row r="23" spans="1:25" s="3" customFormat="1" ht="18.75" customHeight="1">
      <c r="A23" s="8">
        <f t="shared" si="2"/>
        <v>18</v>
      </c>
      <c r="B23" s="4" t="s">
        <v>18</v>
      </c>
      <c r="C23" s="5" t="s">
        <v>46</v>
      </c>
      <c r="D23" s="15">
        <v>8</v>
      </c>
      <c r="E23" s="16">
        <v>3.5</v>
      </c>
      <c r="F23" s="15">
        <v>8</v>
      </c>
      <c r="G23" s="16">
        <v>3.5</v>
      </c>
      <c r="H23" s="15">
        <v>7.7</v>
      </c>
      <c r="I23" s="16">
        <v>3</v>
      </c>
      <c r="J23" s="15">
        <v>7</v>
      </c>
      <c r="K23" s="16">
        <v>3</v>
      </c>
      <c r="L23" s="14">
        <v>7.8</v>
      </c>
      <c r="M23" s="16">
        <v>3</v>
      </c>
      <c r="N23" s="15">
        <v>8.7</v>
      </c>
      <c r="O23" s="16">
        <v>4</v>
      </c>
      <c r="P23" s="15">
        <v>8.8</v>
      </c>
      <c r="Q23" s="16">
        <v>4</v>
      </c>
      <c r="R23" s="14">
        <v>8.2</v>
      </c>
      <c r="S23" s="17">
        <v>3.5</v>
      </c>
      <c r="T23" s="14">
        <v>8</v>
      </c>
      <c r="U23" s="17">
        <v>3.5</v>
      </c>
      <c r="V23" s="14">
        <v>7</v>
      </c>
      <c r="W23" s="17">
        <v>3</v>
      </c>
      <c r="X23" s="18">
        <f t="shared" si="0"/>
        <v>7.81923076923077</v>
      </c>
      <c r="Y23" s="19">
        <f t="shared" si="1"/>
        <v>3.3461538461538463</v>
      </c>
    </row>
    <row r="24" spans="1:25" s="3" customFormat="1" ht="18.75" customHeight="1">
      <c r="A24" s="8">
        <f t="shared" si="2"/>
        <v>19</v>
      </c>
      <c r="B24" s="4" t="s">
        <v>18</v>
      </c>
      <c r="C24" s="5" t="s">
        <v>47</v>
      </c>
      <c r="D24" s="15">
        <v>9</v>
      </c>
      <c r="E24" s="16">
        <v>4</v>
      </c>
      <c r="F24" s="15">
        <v>8.9</v>
      </c>
      <c r="G24" s="16">
        <v>4</v>
      </c>
      <c r="H24" s="15">
        <v>7.7</v>
      </c>
      <c r="I24" s="16">
        <v>3</v>
      </c>
      <c r="J24" s="15">
        <v>8</v>
      </c>
      <c r="K24" s="16">
        <v>3.5</v>
      </c>
      <c r="L24" s="15">
        <v>8.4</v>
      </c>
      <c r="M24" s="16">
        <v>3.5</v>
      </c>
      <c r="N24" s="15">
        <v>8.5</v>
      </c>
      <c r="O24" s="16">
        <v>4</v>
      </c>
      <c r="P24" s="15">
        <v>9.2</v>
      </c>
      <c r="Q24" s="16">
        <v>4</v>
      </c>
      <c r="R24" s="15">
        <v>7.1</v>
      </c>
      <c r="S24" s="17">
        <v>3</v>
      </c>
      <c r="T24" s="15">
        <v>7.9</v>
      </c>
      <c r="U24" s="17">
        <v>3</v>
      </c>
      <c r="V24" s="15">
        <v>8</v>
      </c>
      <c r="W24" s="17">
        <v>3.5</v>
      </c>
      <c r="X24" s="18">
        <f t="shared" si="0"/>
        <v>8.192307692307692</v>
      </c>
      <c r="Y24" s="19">
        <f t="shared" si="1"/>
        <v>3.5384615384615383</v>
      </c>
    </row>
    <row r="25" spans="1:25" s="3" customFormat="1" ht="18.75">
      <c r="A25" s="8">
        <f t="shared" si="2"/>
        <v>20</v>
      </c>
      <c r="B25" s="4" t="s">
        <v>48</v>
      </c>
      <c r="C25" s="5" t="s">
        <v>49</v>
      </c>
      <c r="D25" s="15">
        <v>7.5</v>
      </c>
      <c r="E25" s="16">
        <v>3</v>
      </c>
      <c r="F25" s="15">
        <v>7</v>
      </c>
      <c r="G25" s="16">
        <v>3</v>
      </c>
      <c r="H25" s="15">
        <v>6.8</v>
      </c>
      <c r="I25" s="16">
        <v>2.5</v>
      </c>
      <c r="J25" s="15">
        <v>3</v>
      </c>
      <c r="K25" s="16">
        <v>0</v>
      </c>
      <c r="L25" s="15">
        <v>6.4</v>
      </c>
      <c r="M25" s="16">
        <v>2</v>
      </c>
      <c r="N25" s="15">
        <v>7.3</v>
      </c>
      <c r="O25" s="16">
        <v>3</v>
      </c>
      <c r="P25" s="15">
        <v>7.6</v>
      </c>
      <c r="Q25" s="16">
        <v>3</v>
      </c>
      <c r="R25" s="14">
        <v>6.4</v>
      </c>
      <c r="S25" s="17">
        <v>2</v>
      </c>
      <c r="T25" s="14">
        <v>7.7</v>
      </c>
      <c r="U25" s="17">
        <v>3</v>
      </c>
      <c r="V25" s="14">
        <v>7</v>
      </c>
      <c r="W25" s="17">
        <v>3</v>
      </c>
      <c r="X25" s="18">
        <f t="shared" si="0"/>
        <v>6.6692307692307695</v>
      </c>
      <c r="Y25" s="19">
        <f t="shared" si="1"/>
        <v>2.5</v>
      </c>
    </row>
    <row r="26" spans="1:25" s="3" customFormat="1" ht="18.75">
      <c r="A26" s="8">
        <f t="shared" si="2"/>
        <v>21</v>
      </c>
      <c r="B26" s="4" t="s">
        <v>14</v>
      </c>
      <c r="C26" s="5" t="s">
        <v>50</v>
      </c>
      <c r="D26" s="15">
        <v>8</v>
      </c>
      <c r="E26" s="16">
        <v>3.5</v>
      </c>
      <c r="F26" s="15">
        <v>6</v>
      </c>
      <c r="G26" s="16">
        <v>2</v>
      </c>
      <c r="H26" s="15">
        <v>7.1</v>
      </c>
      <c r="I26" s="16">
        <v>3</v>
      </c>
      <c r="J26" s="15"/>
      <c r="K26" s="16"/>
      <c r="L26" s="15">
        <v>2.1</v>
      </c>
      <c r="M26" s="16">
        <v>0</v>
      </c>
      <c r="N26" s="15">
        <v>7.3</v>
      </c>
      <c r="O26" s="16">
        <v>3</v>
      </c>
      <c r="P26" s="14">
        <v>6.8</v>
      </c>
      <c r="Q26" s="16">
        <v>2.5</v>
      </c>
      <c r="R26" s="15">
        <v>7.2</v>
      </c>
      <c r="S26" s="17">
        <v>3</v>
      </c>
      <c r="T26" s="14">
        <v>7.2</v>
      </c>
      <c r="U26" s="17">
        <v>3</v>
      </c>
      <c r="V26" s="14">
        <v>6</v>
      </c>
      <c r="W26" s="17">
        <v>2</v>
      </c>
      <c r="X26" s="18">
        <f t="shared" si="0"/>
        <v>5.661538461538462</v>
      </c>
      <c r="Y26" s="19">
        <f t="shared" si="1"/>
        <v>2.076923076923077</v>
      </c>
    </row>
    <row r="27" spans="1:25" s="3" customFormat="1" ht="18.75">
      <c r="A27" s="8">
        <f t="shared" si="2"/>
        <v>22</v>
      </c>
      <c r="B27" s="4" t="s">
        <v>51</v>
      </c>
      <c r="C27" s="5" t="s">
        <v>52</v>
      </c>
      <c r="D27" s="15">
        <v>6</v>
      </c>
      <c r="E27" s="16">
        <v>2</v>
      </c>
      <c r="F27" s="15">
        <v>6.7</v>
      </c>
      <c r="G27" s="16">
        <v>2.5</v>
      </c>
      <c r="H27" s="15"/>
      <c r="I27" s="16"/>
      <c r="J27" s="15">
        <v>3</v>
      </c>
      <c r="K27" s="16">
        <v>0</v>
      </c>
      <c r="L27" s="15">
        <v>6</v>
      </c>
      <c r="M27" s="16">
        <v>2</v>
      </c>
      <c r="N27" s="15">
        <v>6.4</v>
      </c>
      <c r="O27" s="16">
        <v>2</v>
      </c>
      <c r="P27" s="15">
        <v>5.8</v>
      </c>
      <c r="Q27" s="16">
        <v>2</v>
      </c>
      <c r="R27" s="15">
        <v>7.1</v>
      </c>
      <c r="S27" s="17">
        <v>3</v>
      </c>
      <c r="T27" s="14">
        <v>7.1</v>
      </c>
      <c r="U27" s="17">
        <v>3</v>
      </c>
      <c r="V27" s="14">
        <v>5</v>
      </c>
      <c r="W27" s="17">
        <v>1.5</v>
      </c>
      <c r="X27" s="18">
        <f t="shared" si="0"/>
        <v>5.473076923076923</v>
      </c>
      <c r="Y27" s="19">
        <f t="shared" si="1"/>
        <v>1.8653846153846154</v>
      </c>
    </row>
    <row r="28" spans="1:25" s="3" customFormat="1" ht="18.75">
      <c r="A28" s="8">
        <f t="shared" si="2"/>
        <v>23</v>
      </c>
      <c r="B28" s="4" t="s">
        <v>53</v>
      </c>
      <c r="C28" s="5" t="s">
        <v>54</v>
      </c>
      <c r="D28" s="15">
        <v>6</v>
      </c>
      <c r="E28" s="16">
        <v>2</v>
      </c>
      <c r="F28" s="15">
        <v>6.8</v>
      </c>
      <c r="G28" s="16">
        <v>2.5</v>
      </c>
      <c r="H28" s="15">
        <v>7.6</v>
      </c>
      <c r="I28" s="16">
        <v>3</v>
      </c>
      <c r="J28" s="15">
        <v>3</v>
      </c>
      <c r="K28" s="16">
        <v>0</v>
      </c>
      <c r="L28" s="14">
        <v>3.6</v>
      </c>
      <c r="M28" s="16">
        <v>0</v>
      </c>
      <c r="N28" s="15">
        <v>7.3</v>
      </c>
      <c r="O28" s="16">
        <v>3</v>
      </c>
      <c r="P28" s="14">
        <v>6.8</v>
      </c>
      <c r="Q28" s="16">
        <v>2.5</v>
      </c>
      <c r="R28" s="14">
        <v>7.4</v>
      </c>
      <c r="S28" s="17">
        <v>3</v>
      </c>
      <c r="T28" s="14">
        <v>7.1</v>
      </c>
      <c r="U28" s="17">
        <v>3</v>
      </c>
      <c r="V28" s="14">
        <v>6.5</v>
      </c>
      <c r="W28" s="17">
        <v>2.5</v>
      </c>
      <c r="X28" s="18">
        <f t="shared" si="0"/>
        <v>6.261538461538461</v>
      </c>
      <c r="Y28" s="19">
        <f t="shared" si="1"/>
        <v>2.1923076923076925</v>
      </c>
    </row>
    <row r="29" spans="1:25" s="3" customFormat="1" ht="19.5" customHeight="1">
      <c r="A29" s="8">
        <f t="shared" si="2"/>
        <v>24</v>
      </c>
      <c r="B29" s="4" t="s">
        <v>55</v>
      </c>
      <c r="C29" s="5" t="s">
        <v>56</v>
      </c>
      <c r="D29" s="15">
        <v>7</v>
      </c>
      <c r="E29" s="16">
        <v>3</v>
      </c>
      <c r="F29" s="15">
        <v>8</v>
      </c>
      <c r="G29" s="16">
        <v>3.5</v>
      </c>
      <c r="H29" s="15">
        <v>7.2</v>
      </c>
      <c r="I29" s="16">
        <v>3</v>
      </c>
      <c r="J29" s="15">
        <v>3</v>
      </c>
      <c r="K29" s="16">
        <v>0</v>
      </c>
      <c r="L29" s="15">
        <v>6.4</v>
      </c>
      <c r="M29" s="16">
        <v>2</v>
      </c>
      <c r="N29" s="15">
        <v>7</v>
      </c>
      <c r="O29" s="16">
        <v>3</v>
      </c>
      <c r="P29" s="15">
        <v>7.6</v>
      </c>
      <c r="Q29" s="16">
        <v>3</v>
      </c>
      <c r="R29" s="15">
        <v>7.3</v>
      </c>
      <c r="S29" s="17">
        <v>3</v>
      </c>
      <c r="T29" s="15">
        <v>7.1</v>
      </c>
      <c r="U29" s="17">
        <v>3</v>
      </c>
      <c r="V29" s="15">
        <v>6.5</v>
      </c>
      <c r="W29" s="17">
        <v>2.5</v>
      </c>
      <c r="X29" s="18">
        <f t="shared" si="0"/>
        <v>6.761538461538461</v>
      </c>
      <c r="Y29" s="19">
        <f t="shared" si="1"/>
        <v>2.6346153846153846</v>
      </c>
    </row>
    <row r="30" spans="1:25" s="3" customFormat="1" ht="18.75">
      <c r="A30" s="8">
        <f t="shared" si="2"/>
        <v>25</v>
      </c>
      <c r="B30" s="4" t="s">
        <v>57</v>
      </c>
      <c r="C30" s="5" t="s">
        <v>58</v>
      </c>
      <c r="D30" s="15">
        <v>9</v>
      </c>
      <c r="E30" s="16">
        <v>4</v>
      </c>
      <c r="F30" s="15">
        <v>8.8</v>
      </c>
      <c r="G30" s="16">
        <v>4</v>
      </c>
      <c r="H30" s="15">
        <v>7.4</v>
      </c>
      <c r="I30" s="16">
        <v>3</v>
      </c>
      <c r="J30" s="15">
        <v>7</v>
      </c>
      <c r="K30" s="16">
        <v>3</v>
      </c>
      <c r="L30" s="15">
        <v>8.2</v>
      </c>
      <c r="M30" s="16">
        <v>3.5</v>
      </c>
      <c r="N30" s="15">
        <v>9.1</v>
      </c>
      <c r="O30" s="16">
        <v>4</v>
      </c>
      <c r="P30" s="15">
        <v>8.8</v>
      </c>
      <c r="Q30" s="16">
        <v>4</v>
      </c>
      <c r="R30" s="15">
        <v>6.4</v>
      </c>
      <c r="S30" s="17">
        <v>2</v>
      </c>
      <c r="T30" s="15">
        <v>7.8</v>
      </c>
      <c r="U30" s="17">
        <v>3</v>
      </c>
      <c r="V30" s="15">
        <v>8.1</v>
      </c>
      <c r="W30" s="17">
        <v>3.1</v>
      </c>
      <c r="X30" s="18">
        <f t="shared" si="0"/>
        <v>8.038461538461537</v>
      </c>
      <c r="Y30" s="19">
        <f t="shared" si="1"/>
        <v>3.3076923076923075</v>
      </c>
    </row>
    <row r="31" spans="1:25" s="3" customFormat="1" ht="18.75">
      <c r="A31" s="8">
        <f t="shared" si="2"/>
        <v>26</v>
      </c>
      <c r="B31" s="4" t="s">
        <v>59</v>
      </c>
      <c r="C31" s="5" t="s">
        <v>60</v>
      </c>
      <c r="D31" s="15">
        <v>9</v>
      </c>
      <c r="E31" s="16">
        <v>4</v>
      </c>
      <c r="F31" s="15">
        <v>7.9</v>
      </c>
      <c r="G31" s="16">
        <v>3</v>
      </c>
      <c r="H31" s="15">
        <v>7.6</v>
      </c>
      <c r="I31" s="16">
        <v>3</v>
      </c>
      <c r="J31" s="15">
        <v>8</v>
      </c>
      <c r="K31" s="16">
        <v>3.5</v>
      </c>
      <c r="L31" s="14">
        <v>8.2</v>
      </c>
      <c r="M31" s="16">
        <v>3.5</v>
      </c>
      <c r="N31" s="15">
        <v>9.2</v>
      </c>
      <c r="O31" s="16">
        <v>4</v>
      </c>
      <c r="P31" s="14">
        <v>9.2</v>
      </c>
      <c r="Q31" s="16">
        <v>4</v>
      </c>
      <c r="R31" s="15">
        <v>6.1</v>
      </c>
      <c r="S31" s="17">
        <v>2</v>
      </c>
      <c r="T31" s="14">
        <v>7.2</v>
      </c>
      <c r="U31" s="17">
        <v>3</v>
      </c>
      <c r="V31" s="14">
        <v>8.4</v>
      </c>
      <c r="W31" s="17">
        <v>3.5</v>
      </c>
      <c r="X31" s="18">
        <f t="shared" si="0"/>
        <v>7.996153846153846</v>
      </c>
      <c r="Y31" s="19">
        <f t="shared" si="1"/>
        <v>3.269230769230769</v>
      </c>
    </row>
    <row r="32" spans="1:25" s="3" customFormat="1" ht="18.75">
      <c r="A32" s="8">
        <f t="shared" si="2"/>
        <v>27</v>
      </c>
      <c r="B32" s="4" t="s">
        <v>61</v>
      </c>
      <c r="C32" s="5" t="s">
        <v>60</v>
      </c>
      <c r="D32" s="15">
        <v>9</v>
      </c>
      <c r="E32" s="16">
        <v>4</v>
      </c>
      <c r="F32" s="15">
        <v>8.8</v>
      </c>
      <c r="G32" s="16">
        <v>4</v>
      </c>
      <c r="H32" s="15">
        <v>8.5</v>
      </c>
      <c r="I32" s="16">
        <v>4</v>
      </c>
      <c r="J32" s="15">
        <v>8.5</v>
      </c>
      <c r="K32" s="16">
        <v>4</v>
      </c>
      <c r="L32" s="15">
        <v>8.1</v>
      </c>
      <c r="M32" s="16">
        <v>3.5</v>
      </c>
      <c r="N32" s="15">
        <v>9.1</v>
      </c>
      <c r="O32" s="16">
        <v>4</v>
      </c>
      <c r="P32" s="15">
        <v>9.2</v>
      </c>
      <c r="Q32" s="16">
        <v>4</v>
      </c>
      <c r="R32" s="14">
        <v>7.2</v>
      </c>
      <c r="S32" s="17">
        <v>3</v>
      </c>
      <c r="T32" s="15">
        <v>7.6</v>
      </c>
      <c r="U32" s="17">
        <v>3</v>
      </c>
      <c r="V32" s="15">
        <v>8.5</v>
      </c>
      <c r="W32" s="17">
        <v>4</v>
      </c>
      <c r="X32" s="18">
        <f t="shared" si="0"/>
        <v>8.396153846153846</v>
      </c>
      <c r="Y32" s="19">
        <f t="shared" si="1"/>
        <v>3.75</v>
      </c>
    </row>
    <row r="33" spans="1:25" s="3" customFormat="1" ht="20.25" customHeight="1">
      <c r="A33" s="8">
        <f t="shared" si="2"/>
        <v>28</v>
      </c>
      <c r="B33" s="4" t="s">
        <v>62</v>
      </c>
      <c r="C33" s="5" t="s">
        <v>63</v>
      </c>
      <c r="D33" s="15">
        <v>2</v>
      </c>
      <c r="E33" s="16">
        <v>0</v>
      </c>
      <c r="F33" s="15">
        <v>6.8</v>
      </c>
      <c r="G33" s="16">
        <v>2.5</v>
      </c>
      <c r="H33" s="15">
        <v>7.3</v>
      </c>
      <c r="I33" s="16">
        <v>3</v>
      </c>
      <c r="J33" s="15">
        <v>3</v>
      </c>
      <c r="K33" s="16">
        <v>0</v>
      </c>
      <c r="L33" s="15">
        <v>7.2</v>
      </c>
      <c r="M33" s="16">
        <v>3</v>
      </c>
      <c r="N33" s="15">
        <v>6.3</v>
      </c>
      <c r="O33" s="16">
        <v>2</v>
      </c>
      <c r="P33" s="15">
        <v>7.6</v>
      </c>
      <c r="Q33" s="16">
        <v>3</v>
      </c>
      <c r="R33" s="15">
        <v>7.3</v>
      </c>
      <c r="S33" s="17">
        <v>3</v>
      </c>
      <c r="T33" s="14">
        <v>7.4</v>
      </c>
      <c r="U33" s="17">
        <v>3</v>
      </c>
      <c r="V33" s="14">
        <v>6</v>
      </c>
      <c r="W33" s="17">
        <v>2</v>
      </c>
      <c r="X33" s="18">
        <f t="shared" si="0"/>
        <v>6.330769230769231</v>
      </c>
      <c r="Y33" s="19">
        <f t="shared" si="1"/>
        <v>2.269230769230769</v>
      </c>
    </row>
    <row r="34" spans="1:25" s="3" customFormat="1" ht="18.75">
      <c r="A34" s="8">
        <f t="shared" si="2"/>
        <v>29</v>
      </c>
      <c r="B34" s="9" t="s">
        <v>64</v>
      </c>
      <c r="C34" s="10" t="s">
        <v>65</v>
      </c>
      <c r="D34" s="15">
        <v>7</v>
      </c>
      <c r="E34" s="16">
        <v>3</v>
      </c>
      <c r="F34" s="15">
        <v>6.9</v>
      </c>
      <c r="G34" s="16">
        <v>2.5</v>
      </c>
      <c r="H34" s="15">
        <v>6.1</v>
      </c>
      <c r="I34" s="16">
        <v>2</v>
      </c>
      <c r="J34" s="15">
        <v>7</v>
      </c>
      <c r="K34" s="16">
        <v>3</v>
      </c>
      <c r="L34" s="14">
        <v>6.4</v>
      </c>
      <c r="M34" s="16">
        <v>2</v>
      </c>
      <c r="N34" s="15">
        <v>6.6</v>
      </c>
      <c r="O34" s="16">
        <v>2.5</v>
      </c>
      <c r="P34" s="14">
        <v>7.6</v>
      </c>
      <c r="Q34" s="16">
        <v>3</v>
      </c>
      <c r="R34" s="15">
        <v>7.1</v>
      </c>
      <c r="S34" s="17">
        <v>3</v>
      </c>
      <c r="T34" s="14">
        <v>7.9</v>
      </c>
      <c r="U34" s="17">
        <v>3</v>
      </c>
      <c r="V34" s="14">
        <v>5.5</v>
      </c>
      <c r="W34" s="17">
        <v>2</v>
      </c>
      <c r="X34" s="18">
        <f t="shared" si="0"/>
        <v>6.615384615384615</v>
      </c>
      <c r="Y34" s="19">
        <f t="shared" si="1"/>
        <v>2.480769230769231</v>
      </c>
    </row>
    <row r="35" spans="1:25" s="3" customFormat="1" ht="18.75">
      <c r="A35" s="8">
        <f t="shared" si="2"/>
        <v>30</v>
      </c>
      <c r="B35" s="11" t="s">
        <v>66</v>
      </c>
      <c r="C35" s="12" t="s">
        <v>67</v>
      </c>
      <c r="D35" s="13">
        <v>7</v>
      </c>
      <c r="E35" s="16">
        <v>3</v>
      </c>
      <c r="F35" s="13">
        <v>8</v>
      </c>
      <c r="G35" s="16">
        <v>3.5</v>
      </c>
      <c r="H35" s="13">
        <v>7</v>
      </c>
      <c r="I35" s="16">
        <v>3</v>
      </c>
      <c r="J35" s="14">
        <v>7</v>
      </c>
      <c r="K35" s="17">
        <v>3</v>
      </c>
      <c r="L35" s="15">
        <v>7.9</v>
      </c>
      <c r="M35" s="16">
        <v>3</v>
      </c>
      <c r="N35" s="15">
        <v>8.5</v>
      </c>
      <c r="O35" s="16">
        <v>4</v>
      </c>
      <c r="P35" s="15">
        <v>8.8</v>
      </c>
      <c r="Q35" s="16">
        <v>4</v>
      </c>
      <c r="R35" s="15">
        <v>6.3</v>
      </c>
      <c r="S35" s="16">
        <v>2</v>
      </c>
      <c r="T35" s="15">
        <v>7.9</v>
      </c>
      <c r="U35" s="17">
        <v>3</v>
      </c>
      <c r="V35" s="15">
        <v>6</v>
      </c>
      <c r="W35" s="17">
        <v>2</v>
      </c>
      <c r="X35" s="18">
        <f t="shared" si="0"/>
        <v>7.296153846153847</v>
      </c>
      <c r="Y35" s="19">
        <f t="shared" si="1"/>
        <v>2.923076923076923</v>
      </c>
    </row>
    <row r="36" spans="1:25" s="20" customFormat="1" ht="18.75">
      <c r="A36" s="8">
        <f t="shared" si="2"/>
        <v>31</v>
      </c>
      <c r="B36" s="21" t="s">
        <v>68</v>
      </c>
      <c r="C36" s="22" t="s">
        <v>69</v>
      </c>
      <c r="D36" s="18">
        <v>9</v>
      </c>
      <c r="E36" s="19">
        <v>4</v>
      </c>
      <c r="F36" s="18">
        <v>7.8</v>
      </c>
      <c r="G36" s="19">
        <v>3</v>
      </c>
      <c r="H36" s="18">
        <v>8.2</v>
      </c>
      <c r="I36" s="19">
        <v>3.5</v>
      </c>
      <c r="J36" s="18">
        <v>8</v>
      </c>
      <c r="K36" s="19">
        <v>3.5</v>
      </c>
      <c r="L36" s="18">
        <v>8.2</v>
      </c>
      <c r="M36" s="19">
        <v>3.5</v>
      </c>
      <c r="N36" s="18">
        <v>8.6</v>
      </c>
      <c r="O36" s="19">
        <v>4</v>
      </c>
      <c r="P36" s="18">
        <v>8.8</v>
      </c>
      <c r="Q36" s="19">
        <v>4</v>
      </c>
      <c r="R36" s="18">
        <v>7.3</v>
      </c>
      <c r="S36" s="19">
        <v>3</v>
      </c>
      <c r="T36" s="18">
        <v>7.8</v>
      </c>
      <c r="U36" s="19">
        <v>3</v>
      </c>
      <c r="V36" s="18">
        <v>9.2</v>
      </c>
      <c r="W36" s="19">
        <v>4</v>
      </c>
      <c r="X36" s="18">
        <f t="shared" si="0"/>
        <v>8.28076923076923</v>
      </c>
      <c r="Y36" s="19">
        <f t="shared" si="1"/>
        <v>3.519230769230769</v>
      </c>
    </row>
    <row r="37" spans="1:27" s="3" customFormat="1" ht="18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3" customFormat="1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3" customFormat="1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s="3" customFormat="1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3" customFormat="1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3" customFormat="1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s="3" customFormat="1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3" customFormat="1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3" customFormat="1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3" customFormat="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52" ht="18.7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20.25" customHeight="1"/>
    <row r="118" ht="20.25" customHeight="1"/>
    <row r="119" ht="13.5" customHeight="1"/>
    <row r="120" ht="13.5" customHeight="1"/>
    <row r="121" ht="13.5" customHeight="1"/>
  </sheetData>
  <sheetProtection/>
  <mergeCells count="18">
    <mergeCell ref="L4:M4"/>
    <mergeCell ref="N4:O4"/>
    <mergeCell ref="Y3:Y4"/>
    <mergeCell ref="X3:X4"/>
    <mergeCell ref="A5:C5"/>
    <mergeCell ref="D4:E4"/>
    <mergeCell ref="F4:G4"/>
    <mergeCell ref="H4:I4"/>
    <mergeCell ref="A1:AA1"/>
    <mergeCell ref="A2:AA2"/>
    <mergeCell ref="A3:A4"/>
    <mergeCell ref="B3:C4"/>
    <mergeCell ref="R4:S4"/>
    <mergeCell ref="P4:Q4"/>
    <mergeCell ref="V4:W4"/>
    <mergeCell ref="D3:W3"/>
    <mergeCell ref="T4:U4"/>
    <mergeCell ref="J4:K4"/>
  </mergeCells>
  <printOptions/>
  <pageMargins left="0.18" right="0.17" top="0.21" bottom="0.21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</cp:lastModifiedBy>
  <cp:lastPrinted>2011-07-05T08:13:27Z</cp:lastPrinted>
  <dcterms:created xsi:type="dcterms:W3CDTF">1996-10-14T23:33:28Z</dcterms:created>
  <dcterms:modified xsi:type="dcterms:W3CDTF">2012-06-18T00:38:21Z</dcterms:modified>
  <cp:category/>
  <cp:version/>
  <cp:contentType/>
  <cp:contentStatus/>
</cp:coreProperties>
</file>