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HOC TAP" sheetId="1" r:id="rId1"/>
    <sheet name="Xep loai dao duc" sheetId="2" r:id="rId2"/>
    <sheet name="Tong hop dao duc" sheetId="3" r:id="rId3"/>
    <sheet name="Danh hieu thi dua" sheetId="4" r:id="rId4"/>
    <sheet name="Chat luong dao tao" sheetId="5" r:id="rId5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P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N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<sst xmlns="http://schemas.openxmlformats.org/spreadsheetml/2006/main" count="634" uniqueCount="193">
  <si>
    <t>CBC</t>
  </si>
  <si>
    <t>XẾP LOẠI</t>
  </si>
  <si>
    <t>KHÁ</t>
  </si>
  <si>
    <t>Họ và tên</t>
  </si>
  <si>
    <t>TT</t>
  </si>
  <si>
    <t xml:space="preserve"> =</t>
  </si>
  <si>
    <t>TỐT</t>
  </si>
  <si>
    <t>đạo đức</t>
  </si>
  <si>
    <t>Ghi chú</t>
  </si>
  <si>
    <t>Xếp loại</t>
  </si>
  <si>
    <t>GVCN</t>
  </si>
  <si>
    <t>lớp</t>
  </si>
  <si>
    <t>cộng đồng</t>
  </si>
  <si>
    <t>hoạt động</t>
  </si>
  <si>
    <t>nội quy</t>
  </si>
  <si>
    <t>ý thức HT</t>
  </si>
  <si>
    <t>Tổng</t>
  </si>
  <si>
    <t xml:space="preserve">Phụ trách </t>
  </si>
  <si>
    <t>Quan hệ</t>
  </si>
  <si>
    <t>Tham gia</t>
  </si>
  <si>
    <t>Chấp hành</t>
  </si>
  <si>
    <t>Đánh giá</t>
  </si>
  <si>
    <t>Khoa Điện</t>
  </si>
  <si>
    <t>Tốt</t>
  </si>
  <si>
    <t>Xếp loại đạo đức</t>
  </si>
  <si>
    <t>Điểm TBC</t>
  </si>
  <si>
    <t>…..</t>
  </si>
  <si>
    <t>Lớp:</t>
  </si>
  <si>
    <t>Bổ túc nghề</t>
  </si>
  <si>
    <t>V</t>
  </si>
  <si>
    <t>Lớp</t>
  </si>
  <si>
    <t>Trung cấp nghề</t>
  </si>
  <si>
    <t>IV</t>
  </si>
  <si>
    <t>Cao đẳng nghề</t>
  </si>
  <si>
    <t>III</t>
  </si>
  <si>
    <t>Trung cấp CN</t>
  </si>
  <si>
    <t>II</t>
  </si>
  <si>
    <t>Cao đẳng</t>
  </si>
  <si>
    <t>I</t>
  </si>
  <si>
    <t>Yếu</t>
  </si>
  <si>
    <t>T.bình</t>
  </si>
  <si>
    <t>Khá</t>
  </si>
  <si>
    <t>XS</t>
  </si>
  <si>
    <t>TB khá</t>
  </si>
  <si>
    <t>Giỏi</t>
  </si>
  <si>
    <t>Đạo đức</t>
  </si>
  <si>
    <t>Học tập</t>
  </si>
  <si>
    <t>Tr.đó
nữ</t>
  </si>
  <si>
    <t>T.số
HSSV</t>
  </si>
  <si>
    <t>Lớp - Khoá</t>
  </si>
  <si>
    <t>STT</t>
  </si>
  <si>
    <t>1/ Danh hiệu học sinh xuất sắc</t>
  </si>
  <si>
    <t>2/ Danh hiệu học sinh giỏi</t>
  </si>
  <si>
    <t>3/ Danh hiệu học sinh khá</t>
  </si>
  <si>
    <t>Nguyễn Thế Anh A</t>
  </si>
  <si>
    <t>Bùi Khắc Cường</t>
  </si>
  <si>
    <t>Lưu Tuấn Dũng</t>
  </si>
  <si>
    <t>Nguyễn Song Hậu</t>
  </si>
  <si>
    <t>Nguyễn Trung Kiên</t>
  </si>
  <si>
    <t>Vũ Thị Huyền Trang</t>
  </si>
  <si>
    <t>Đỗ Mạnh Dũng</t>
  </si>
  <si>
    <t>Bùi Văn Thắng</t>
  </si>
  <si>
    <r>
      <t>Lớp:</t>
    </r>
    <r>
      <rPr>
        <sz val="11"/>
        <rFont val="Times New Roman"/>
        <family val="1"/>
      </rPr>
      <t xml:space="preserve"> CĐN ĐCN K37</t>
    </r>
  </si>
  <si>
    <t>Xsắc</t>
  </si>
  <si>
    <t>TBình</t>
  </si>
  <si>
    <t>HS2</t>
  </si>
  <si>
    <t>HS3</t>
  </si>
  <si>
    <t>HS4</t>
  </si>
  <si>
    <t>HS yếu</t>
  </si>
  <si>
    <t>HS Kém</t>
  </si>
  <si>
    <t>HS trung bình</t>
  </si>
  <si>
    <t>HS TB khá</t>
  </si>
  <si>
    <t>Trường cao đẳng Công nghiệp và Xây dựng</t>
  </si>
  <si>
    <t>Khoa điện</t>
  </si>
  <si>
    <t>BẢNG TỔNG KẾT HỌC KÌ 1 NĂM HỌC 2011- 2012</t>
  </si>
  <si>
    <t>LỚP TRUNG HỌC ĐIỆN CÔNG NGHIỆP 1- K7</t>
  </si>
  <si>
    <t>TrÇn ThÕ</t>
  </si>
  <si>
    <t>Bïi Kim</t>
  </si>
  <si>
    <t xml:space="preserve">NguyÔn Quang </t>
  </si>
  <si>
    <t>NguyÔn Minh</t>
  </si>
  <si>
    <t>Ph¹m H÷u</t>
  </si>
  <si>
    <t xml:space="preserve">§µo M¹nh </t>
  </si>
  <si>
    <t>Hoµng ThÞ Hång</t>
  </si>
  <si>
    <t>NguyÔn V¨n</t>
  </si>
  <si>
    <t xml:space="preserve">NguyÔn C«ng </t>
  </si>
  <si>
    <t>Vò M¹nh</t>
  </si>
  <si>
    <t xml:space="preserve">Bïi Quang </t>
  </si>
  <si>
    <t>D­¬ng V¨n</t>
  </si>
  <si>
    <t xml:space="preserve">Vò ThÞ </t>
  </si>
  <si>
    <t>Ph¹m</t>
  </si>
  <si>
    <t xml:space="preserve">§inh ThÞ </t>
  </si>
  <si>
    <t xml:space="preserve">NguyÔn Thanh </t>
  </si>
  <si>
    <t>Vò ThÞ Thóy</t>
  </si>
  <si>
    <t>Bïi V¨n</t>
  </si>
  <si>
    <t>L­u V¨n</t>
  </si>
  <si>
    <t>Lª Tïng</t>
  </si>
  <si>
    <t xml:space="preserve">Hoµng </t>
  </si>
  <si>
    <t xml:space="preserve">Ma V¨n </t>
  </si>
  <si>
    <t xml:space="preserve">§ç Tr­êng </t>
  </si>
  <si>
    <t>NguyÔn ThÞ</t>
  </si>
  <si>
    <t xml:space="preserve">NguyÔn Ngäc </t>
  </si>
  <si>
    <t>Hoµng ThÞ</t>
  </si>
  <si>
    <t>TrÇn Minh</t>
  </si>
  <si>
    <t>Bïi Minh</t>
  </si>
  <si>
    <t xml:space="preserve">NguyÔn M¹nh </t>
  </si>
  <si>
    <t>Vò V¨n</t>
  </si>
  <si>
    <t>§inh ThÞ</t>
  </si>
  <si>
    <t>Ng« Quèc</t>
  </si>
  <si>
    <t>D­¬ng ThÞ</t>
  </si>
  <si>
    <t xml:space="preserve">Tr­¬ng ThÞ </t>
  </si>
  <si>
    <t xml:space="preserve">§inh ThÞ Quúnh </t>
  </si>
  <si>
    <t xml:space="preserve">TrÞnh TiÕn </t>
  </si>
  <si>
    <t>NguyÔn H÷u</t>
  </si>
  <si>
    <t xml:space="preserve">Lª V¨n </t>
  </si>
  <si>
    <t>§Æng Duy</t>
  </si>
  <si>
    <t>Anh</t>
  </si>
  <si>
    <t>B¶o</t>
  </si>
  <si>
    <t>ChiÕn</t>
  </si>
  <si>
    <t>C«ng</t>
  </si>
  <si>
    <t>C­êng</t>
  </si>
  <si>
    <t>Duyªn</t>
  </si>
  <si>
    <t>§µ</t>
  </si>
  <si>
    <t>§oµn</t>
  </si>
  <si>
    <t>H¶i</t>
  </si>
  <si>
    <t>H¹nh</t>
  </si>
  <si>
    <t>Hoan</t>
  </si>
  <si>
    <t>HuÕ</t>
  </si>
  <si>
    <t>Hïng</t>
  </si>
  <si>
    <t>H­¬ng</t>
  </si>
  <si>
    <t>H­êng</t>
  </si>
  <si>
    <t>Khai</t>
  </si>
  <si>
    <t>Lam</t>
  </si>
  <si>
    <t>L©m</t>
  </si>
  <si>
    <t>L·m</t>
  </si>
  <si>
    <t>M¹nh</t>
  </si>
  <si>
    <t>MÕn</t>
  </si>
  <si>
    <t>Nam</t>
  </si>
  <si>
    <t>Nhung</t>
  </si>
  <si>
    <t>Ph­îng</t>
  </si>
  <si>
    <t>Quang</t>
  </si>
  <si>
    <t>QuyÕt</t>
  </si>
  <si>
    <t>S¬n</t>
  </si>
  <si>
    <t>Th¾ng</t>
  </si>
  <si>
    <t>Thanh</t>
  </si>
  <si>
    <t>Thµnh</t>
  </si>
  <si>
    <t>ThÞnh</t>
  </si>
  <si>
    <t>Th¬m</t>
  </si>
  <si>
    <t>Thóy</t>
  </si>
  <si>
    <t>Trang</t>
  </si>
  <si>
    <t>Tr­êng</t>
  </si>
  <si>
    <t>Tïng</t>
  </si>
  <si>
    <t>T­¬i</t>
  </si>
  <si>
    <t>TuyÓn</t>
  </si>
  <si>
    <t>Tù</t>
  </si>
  <si>
    <t>Phong</t>
  </si>
  <si>
    <t>Hoµn</t>
  </si>
  <si>
    <t>§«ng</t>
  </si>
  <si>
    <t>Hoµng</t>
  </si>
  <si>
    <t>Ph¹m  Xu©n</t>
  </si>
  <si>
    <t>KhÝ cô ®iÖn</t>
  </si>
  <si>
    <t>Pháp luật</t>
  </si>
  <si>
    <t>Cơ sở KT điện 1</t>
  </si>
  <si>
    <t>Vật liệu điện</t>
  </si>
  <si>
    <t>Anh văn 1</t>
  </si>
  <si>
    <t>Vẽ kỹ thuật</t>
  </si>
  <si>
    <t>GDTC</t>
  </si>
  <si>
    <t>Đo lường điện</t>
  </si>
  <si>
    <t>Thôi học</t>
  </si>
  <si>
    <t xml:space="preserve">                                     Độc lập- Tự do- Hạnh phúc</t>
  </si>
  <si>
    <t xml:space="preserve">            Cộng hòa xã hội chủ nghĩa Việt nam</t>
  </si>
  <si>
    <t>Giáo viên chủ nhiệm</t>
  </si>
  <si>
    <t>Vũ Văn Hồng</t>
  </si>
  <si>
    <t>HS  khá</t>
  </si>
  <si>
    <t>HS giỏi</t>
  </si>
  <si>
    <t>HS xuất sắc</t>
  </si>
  <si>
    <t>Lớp Trung học Điện công nghiệp 1- K7</t>
  </si>
  <si>
    <t>KẾT QUẢ XẾP LOẠI ĐẠO ĐỨC HỌC KÌ 1 NĂM  2011 - 2012</t>
  </si>
  <si>
    <t>Xuất sắc</t>
  </si>
  <si>
    <t>Trung bình</t>
  </si>
  <si>
    <r>
      <t xml:space="preserve">                                     </t>
    </r>
    <r>
      <rPr>
        <b/>
        <i/>
        <sz val="13"/>
        <rFont val="Times New Roman"/>
        <family val="1"/>
      </rPr>
      <t xml:space="preserve">   Lớp Trung học điện Công nghiệp1-  K7</t>
    </r>
  </si>
  <si>
    <t>Kết quả xếp loại đạo đức học kì 1 Năm 2011 - 2012</t>
  </si>
  <si>
    <t>Phòng QLGD                             Khoa Điện                      Giáo viên CN</t>
  </si>
  <si>
    <t>Loại xuất sắc:</t>
  </si>
  <si>
    <t>Loại trung bình</t>
  </si>
  <si>
    <r>
      <t xml:space="preserve">Loại tốt  </t>
    </r>
    <r>
      <rPr>
        <b/>
        <sz val="12"/>
        <rFont val=".VnTime"/>
        <family val="2"/>
      </rPr>
      <t xml:space="preserve">        :   12/38</t>
    </r>
  </si>
  <si>
    <r>
      <t xml:space="preserve">Loại khá       </t>
    </r>
    <r>
      <rPr>
        <b/>
        <sz val="12"/>
        <rFont val=".VnTime"/>
        <family val="2"/>
      </rPr>
      <t>:   26/38</t>
    </r>
  </si>
  <si>
    <t>Cac danh hiệu thi đua kì 1 năm 2011 - 2012</t>
  </si>
  <si>
    <t xml:space="preserve">                                            Lớp Trung học Điện công nghiệp 1- K7</t>
  </si>
  <si>
    <t>BÁO CÁO CHẤT LƯỢNG HỌC TẬP VÀ ĐẠO ĐỨC KỲ 1 NĂM HỌC 2011 - 2012</t>
  </si>
  <si>
    <t xml:space="preserve">           Vũ Văn Hồng</t>
  </si>
  <si>
    <t>Xếp loại h.kiểm</t>
  </si>
  <si>
    <t>TB</t>
  </si>
  <si>
    <t xml:space="preserve"> Ghi chú: * Sơ kết học kỳ I năm học 2011-2012 này chưa có điểm thi lại, học lại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</si>
</sst>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0.0"/>
    <numFmt numFmtId="167" formatCode="[$-F400]h:mm:ss\ AM/PM"/>
    <numFmt numFmtId="168" formatCode="0.000"/>
    <numFmt numFmtId="169" formatCode="0.0%"/>
    <numFmt numFmtId="170" formatCode="#,##0.0"/>
    <numFmt numFmtId="171" formatCode="[$-409]dddd\,\ mmmm\ dd\,\ yyyy"/>
    <numFmt numFmtId="172" formatCode="[$-409]h:mm:ss\ AM/PM"/>
    <numFmt numFmtId="173" formatCode="00000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.vntime"/>
      <family val="2"/>
    </font>
    <font>
      <sz val="10"/>
      <name val=".VnTime"/>
      <family val="2"/>
    </font>
    <font>
      <sz val="10"/>
      <name val=".VnTimeH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2"/>
      <name val=".VnTime"/>
      <family val="2"/>
    </font>
    <font>
      <sz val="12"/>
      <name val=".VnTime"/>
      <family val="2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name val=".VnTime"/>
      <family val="2"/>
    </font>
    <font>
      <b/>
      <sz val="12"/>
      <name val=".VnTimeH"/>
      <family val="2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3"/>
      <name val=".VnTime"/>
      <family val="2"/>
    </font>
    <font>
      <sz val="13"/>
      <name val="Times New Roman"/>
      <family val="1"/>
    </font>
    <font>
      <sz val="13"/>
      <name val="Arial"/>
      <family val="0"/>
    </font>
    <font>
      <b/>
      <i/>
      <sz val="13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6"/>
      <name val=".VnTime"/>
      <family val="2"/>
    </font>
    <font>
      <sz val="12"/>
      <color indexed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double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hair"/>
      <top style="thin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double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21" fillId="0" borderId="0" xfId="0" applyFont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23" fillId="0" borderId="9" xfId="0" applyFont="1" applyBorder="1" applyAlignment="1">
      <alignment/>
    </xf>
    <xf numFmtId="0" fontId="24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4" fillId="0" borderId="0" xfId="0" applyFont="1" applyBorder="1" applyAlignment="1">
      <alignment/>
    </xf>
    <xf numFmtId="0" fontId="27" fillId="0" borderId="0" xfId="0" applyFont="1" applyAlignment="1">
      <alignment/>
    </xf>
    <xf numFmtId="0" fontId="7" fillId="0" borderId="11" xfId="0" applyFont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1" fontId="25" fillId="2" borderId="13" xfId="15" applyNumberFormat="1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16" fillId="0" borderId="0" xfId="0" applyFont="1" applyAlignment="1">
      <alignment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2" borderId="34" xfId="0" applyFont="1" applyFill="1" applyBorder="1" applyAlignment="1">
      <alignment horizontal="left"/>
    </xf>
    <xf numFmtId="0" fontId="14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/>
    </xf>
    <xf numFmtId="0" fontId="14" fillId="0" borderId="36" xfId="0" applyFont="1" applyBorder="1" applyAlignment="1">
      <alignment horizontal="left"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36" xfId="21" applyFont="1" applyBorder="1">
      <alignment/>
      <protection/>
    </xf>
    <xf numFmtId="0" fontId="14" fillId="0" borderId="37" xfId="0" applyFont="1" applyBorder="1" applyAlignment="1">
      <alignment vertical="center"/>
    </xf>
    <xf numFmtId="0" fontId="14" fillId="0" borderId="39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4" fillId="0" borderId="41" xfId="0" applyFont="1" applyBorder="1" applyAlignment="1">
      <alignment horizontal="left"/>
    </xf>
    <xf numFmtId="0" fontId="14" fillId="0" borderId="41" xfId="0" applyFont="1" applyBorder="1" applyAlignment="1">
      <alignment horizontal="left" vertical="center"/>
    </xf>
    <xf numFmtId="0" fontId="14" fillId="0" borderId="41" xfId="0" applyFont="1" applyBorder="1" applyAlignment="1">
      <alignment vertical="center"/>
    </xf>
    <xf numFmtId="0" fontId="14" fillId="0" borderId="41" xfId="0" applyFont="1" applyFill="1" applyBorder="1" applyAlignment="1">
      <alignment horizontal="left"/>
    </xf>
    <xf numFmtId="14" fontId="14" fillId="0" borderId="41" xfId="0" applyNumberFormat="1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41" xfId="0" applyFont="1" applyBorder="1" applyAlignment="1">
      <alignment/>
    </xf>
    <xf numFmtId="14" fontId="14" fillId="0" borderId="38" xfId="0" applyNumberFormat="1" applyFont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0" fontId="14" fillId="0" borderId="41" xfId="21" applyFont="1" applyBorder="1">
      <alignment/>
      <protection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7" fillId="0" borderId="21" xfId="0" applyFont="1" applyBorder="1" applyAlignment="1">
      <alignment horizontal="center" vertical="center" textRotation="90"/>
    </xf>
    <xf numFmtId="0" fontId="14" fillId="0" borderId="44" xfId="0" applyFont="1" applyBorder="1" applyAlignment="1">
      <alignment/>
    </xf>
    <xf numFmtId="0" fontId="14" fillId="0" borderId="45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2" borderId="48" xfId="0" applyFont="1" applyFill="1" applyBorder="1" applyAlignment="1">
      <alignment/>
    </xf>
    <xf numFmtId="166" fontId="14" fillId="2" borderId="49" xfId="15" applyNumberFormat="1" applyFont="1" applyFill="1" applyBorder="1" applyAlignment="1">
      <alignment horizontal="center"/>
    </xf>
    <xf numFmtId="164" fontId="9" fillId="2" borderId="50" xfId="15" applyNumberFormat="1" applyFont="1" applyFill="1" applyBorder="1" applyAlignment="1">
      <alignment/>
    </xf>
    <xf numFmtId="170" fontId="9" fillId="2" borderId="50" xfId="15" applyNumberFormat="1" applyFont="1" applyFill="1" applyBorder="1" applyAlignment="1">
      <alignment/>
    </xf>
    <xf numFmtId="164" fontId="9" fillId="2" borderId="50" xfId="15" applyNumberFormat="1" applyFont="1" applyFill="1" applyBorder="1" applyAlignment="1">
      <alignment horizontal="center" vertical="center"/>
    </xf>
    <xf numFmtId="164" fontId="17" fillId="2" borderId="50" xfId="15" applyNumberFormat="1" applyFont="1" applyFill="1" applyBorder="1" applyAlignment="1">
      <alignment/>
    </xf>
    <xf numFmtId="164" fontId="17" fillId="2" borderId="51" xfId="15" applyNumberFormat="1" applyFont="1" applyFill="1" applyBorder="1" applyAlignment="1">
      <alignment/>
    </xf>
    <xf numFmtId="164" fontId="14" fillId="2" borderId="52" xfId="15" applyNumberFormat="1" applyFont="1" applyFill="1" applyBorder="1" applyAlignment="1">
      <alignment horizontal="center"/>
    </xf>
    <xf numFmtId="164" fontId="9" fillId="2" borderId="53" xfId="15" applyNumberFormat="1" applyFont="1" applyFill="1" applyBorder="1" applyAlignment="1">
      <alignment/>
    </xf>
    <xf numFmtId="170" fontId="9" fillId="2" borderId="53" xfId="15" applyNumberFormat="1" applyFont="1" applyFill="1" applyBorder="1" applyAlignment="1">
      <alignment/>
    </xf>
    <xf numFmtId="164" fontId="9" fillId="2" borderId="53" xfId="15" applyNumberFormat="1" applyFont="1" applyFill="1" applyBorder="1" applyAlignment="1">
      <alignment horizontal="center" vertical="center"/>
    </xf>
    <xf numFmtId="164" fontId="24" fillId="2" borderId="53" xfId="15" applyNumberFormat="1" applyFont="1" applyFill="1" applyBorder="1" applyAlignment="1">
      <alignment/>
    </xf>
    <xf numFmtId="164" fontId="8" fillId="2" borderId="54" xfId="15" applyNumberFormat="1" applyFont="1" applyFill="1" applyBorder="1" applyAlignment="1">
      <alignment/>
    </xf>
    <xf numFmtId="164" fontId="9" fillId="2" borderId="53" xfId="15" applyNumberFormat="1" applyFont="1" applyFill="1" applyBorder="1" applyAlignment="1">
      <alignment horizontal="center"/>
    </xf>
    <xf numFmtId="170" fontId="9" fillId="2" borderId="53" xfId="15" applyNumberFormat="1" applyFont="1" applyFill="1" applyBorder="1" applyAlignment="1">
      <alignment horizontal="center"/>
    </xf>
    <xf numFmtId="164" fontId="14" fillId="2" borderId="52" xfId="15" applyNumberFormat="1" applyFont="1" applyFill="1" applyBorder="1" applyAlignment="1" quotePrefix="1">
      <alignment horizontal="center"/>
    </xf>
    <xf numFmtId="166" fontId="9" fillId="2" borderId="53" xfId="15" applyNumberFormat="1" applyFont="1" applyFill="1" applyBorder="1" applyAlignment="1">
      <alignment horizontal="center" vertical="center"/>
    </xf>
    <xf numFmtId="166" fontId="14" fillId="2" borderId="52" xfId="0" applyNumberFormat="1" applyFont="1" applyFill="1" applyBorder="1" applyAlignment="1">
      <alignment horizontal="center"/>
    </xf>
    <xf numFmtId="166" fontId="9" fillId="2" borderId="53" xfId="0" applyNumberFormat="1" applyFont="1" applyFill="1" applyBorder="1" applyAlignment="1">
      <alignment horizontal="center"/>
    </xf>
    <xf numFmtId="170" fontId="9" fillId="2" borderId="53" xfId="0" applyNumberFormat="1" applyFont="1" applyFill="1" applyBorder="1" applyAlignment="1">
      <alignment horizontal="center"/>
    </xf>
    <xf numFmtId="166" fontId="9" fillId="2" borderId="53" xfId="0" applyNumberFormat="1" applyFont="1" applyFill="1" applyBorder="1" applyAlignment="1">
      <alignment horizontal="center" vertical="center"/>
    </xf>
    <xf numFmtId="166" fontId="14" fillId="2" borderId="55" xfId="0" applyNumberFormat="1" applyFont="1" applyFill="1" applyBorder="1" applyAlignment="1">
      <alignment horizontal="center"/>
    </xf>
    <xf numFmtId="166" fontId="9" fillId="2" borderId="56" xfId="0" applyNumberFormat="1" applyFont="1" applyFill="1" applyBorder="1" applyAlignment="1">
      <alignment horizontal="center"/>
    </xf>
    <xf numFmtId="170" fontId="9" fillId="2" borderId="56" xfId="0" applyNumberFormat="1" applyFont="1" applyFill="1" applyBorder="1" applyAlignment="1">
      <alignment horizontal="center"/>
    </xf>
    <xf numFmtId="166" fontId="9" fillId="2" borderId="56" xfId="0" applyNumberFormat="1" applyFont="1" applyFill="1" applyBorder="1" applyAlignment="1">
      <alignment horizontal="center" vertical="center"/>
    </xf>
    <xf numFmtId="164" fontId="24" fillId="2" borderId="56" xfId="15" applyNumberFormat="1" applyFont="1" applyFill="1" applyBorder="1" applyAlignment="1">
      <alignment/>
    </xf>
    <xf numFmtId="164" fontId="8" fillId="2" borderId="56" xfId="15" applyNumberFormat="1" applyFont="1" applyFill="1" applyBorder="1" applyAlignment="1">
      <alignment/>
    </xf>
    <xf numFmtId="164" fontId="8" fillId="2" borderId="57" xfId="15" applyNumberFormat="1" applyFont="1" applyFill="1" applyBorder="1" applyAlignment="1">
      <alignment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14" fillId="2" borderId="61" xfId="0" applyFont="1" applyFill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14" fillId="2" borderId="55" xfId="0" applyFont="1" applyFill="1" applyBorder="1" applyAlignment="1">
      <alignment/>
    </xf>
    <xf numFmtId="164" fontId="14" fillId="2" borderId="55" xfId="15" applyNumberFormat="1" applyFont="1" applyFill="1" applyBorder="1" applyAlignment="1">
      <alignment horizontal="center"/>
    </xf>
    <xf numFmtId="164" fontId="9" fillId="2" borderId="56" xfId="15" applyNumberFormat="1" applyFont="1" applyFill="1" applyBorder="1" applyAlignment="1">
      <alignment horizontal="center"/>
    </xf>
    <xf numFmtId="170" fontId="9" fillId="2" borderId="56" xfId="15" applyNumberFormat="1" applyFont="1" applyFill="1" applyBorder="1" applyAlignment="1">
      <alignment horizontal="center"/>
    </xf>
    <xf numFmtId="164" fontId="9" fillId="2" borderId="56" xfId="15" applyNumberFormat="1" applyFont="1" applyFill="1" applyBorder="1" applyAlignment="1">
      <alignment horizontal="center" vertical="center"/>
    </xf>
    <xf numFmtId="164" fontId="14" fillId="2" borderId="63" xfId="15" applyNumberFormat="1" applyFont="1" applyFill="1" applyBorder="1" applyAlignment="1">
      <alignment horizontal="center"/>
    </xf>
    <xf numFmtId="164" fontId="9" fillId="2" borderId="64" xfId="15" applyNumberFormat="1" applyFont="1" applyFill="1" applyBorder="1" applyAlignment="1">
      <alignment horizontal="center"/>
    </xf>
    <xf numFmtId="170" fontId="9" fillId="2" borderId="64" xfId="15" applyNumberFormat="1" applyFont="1" applyFill="1" applyBorder="1" applyAlignment="1">
      <alignment horizontal="center"/>
    </xf>
    <xf numFmtId="164" fontId="9" fillId="2" borderId="64" xfId="15" applyNumberFormat="1" applyFont="1" applyFill="1" applyBorder="1" applyAlignment="1">
      <alignment horizontal="center" vertical="center"/>
    </xf>
    <xf numFmtId="164" fontId="24" fillId="2" borderId="64" xfId="15" applyNumberFormat="1" applyFont="1" applyFill="1" applyBorder="1" applyAlignment="1">
      <alignment/>
    </xf>
    <xf numFmtId="164" fontId="8" fillId="2" borderId="65" xfId="15" applyNumberFormat="1" applyFont="1" applyFill="1" applyBorder="1" applyAlignment="1">
      <alignment/>
    </xf>
    <xf numFmtId="0" fontId="19" fillId="0" borderId="0" xfId="0" applyFont="1" applyAlignment="1">
      <alignment/>
    </xf>
    <xf numFmtId="0" fontId="5" fillId="0" borderId="66" xfId="0" applyFont="1" applyBorder="1" applyAlignment="1">
      <alignment horizontal="center"/>
    </xf>
    <xf numFmtId="0" fontId="14" fillId="0" borderId="44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26" fillId="0" borderId="67" xfId="0" applyFont="1" applyBorder="1" applyAlignment="1">
      <alignment/>
    </xf>
    <xf numFmtId="0" fontId="8" fillId="0" borderId="49" xfId="0" applyFont="1" applyBorder="1" applyAlignment="1">
      <alignment/>
    </xf>
    <xf numFmtId="0" fontId="26" fillId="0" borderId="68" xfId="0" applyFont="1" applyBorder="1" applyAlignment="1">
      <alignment/>
    </xf>
    <xf numFmtId="0" fontId="8" fillId="0" borderId="52" xfId="0" applyFont="1" applyBorder="1" applyAlignment="1">
      <alignment/>
    </xf>
    <xf numFmtId="0" fontId="26" fillId="0" borderId="62" xfId="0" applyFont="1" applyBorder="1" applyAlignment="1">
      <alignment/>
    </xf>
    <xf numFmtId="0" fontId="8" fillId="0" borderId="55" xfId="0" applyFont="1" applyBorder="1" applyAlignment="1">
      <alignment/>
    </xf>
    <xf numFmtId="0" fontId="14" fillId="0" borderId="69" xfId="0" applyFont="1" applyBorder="1" applyAlignment="1">
      <alignment/>
    </xf>
    <xf numFmtId="0" fontId="14" fillId="0" borderId="70" xfId="0" applyFont="1" applyBorder="1" applyAlignment="1">
      <alignment/>
    </xf>
    <xf numFmtId="0" fontId="26" fillId="0" borderId="71" xfId="0" applyFont="1" applyBorder="1" applyAlignment="1">
      <alignment/>
    </xf>
    <xf numFmtId="0" fontId="14" fillId="0" borderId="46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8" fillId="0" borderId="63" xfId="0" applyFont="1" applyBorder="1" applyAlignment="1">
      <alignment/>
    </xf>
    <xf numFmtId="0" fontId="5" fillId="0" borderId="39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64" fontId="8" fillId="2" borderId="72" xfId="15" applyNumberFormat="1" applyFont="1" applyFill="1" applyBorder="1" applyAlignment="1">
      <alignment/>
    </xf>
    <xf numFmtId="0" fontId="9" fillId="0" borderId="73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164" fontId="24" fillId="2" borderId="72" xfId="15" applyNumberFormat="1" applyFont="1" applyFill="1" applyBorder="1" applyAlignment="1">
      <alignment/>
    </xf>
    <xf numFmtId="0" fontId="9" fillId="0" borderId="55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164" fontId="32" fillId="2" borderId="53" xfId="15" applyNumberFormat="1" applyFont="1" applyFill="1" applyBorder="1" applyAlignment="1">
      <alignment horizontal="center" vertical="center"/>
    </xf>
    <xf numFmtId="166" fontId="32" fillId="2" borderId="5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32" fillId="0" borderId="74" xfId="0" applyFont="1" applyBorder="1" applyAlignment="1">
      <alignment horizontal="center" vertical="center" textRotation="90"/>
    </xf>
    <xf numFmtId="0" fontId="32" fillId="0" borderId="75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15" fillId="0" borderId="0" xfId="0" applyFont="1" applyAlignment="1">
      <alignment horizontal="center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7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78" xfId="0" applyFont="1" applyBorder="1" applyAlignment="1">
      <alignment horizontal="center" vertical="center" textRotation="90"/>
    </xf>
    <xf numFmtId="0" fontId="7" fillId="0" borderId="80" xfId="0" applyFont="1" applyBorder="1" applyAlignment="1">
      <alignment horizontal="center" vertical="center" textRotation="90"/>
    </xf>
    <xf numFmtId="0" fontId="32" fillId="0" borderId="4" xfId="0" applyFont="1" applyBorder="1" applyAlignment="1">
      <alignment horizontal="center" vertical="center" textRotation="90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5" fillId="0" borderId="2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left"/>
    </xf>
    <xf numFmtId="166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6" fontId="10" fillId="0" borderId="81" xfId="0" applyNumberFormat="1" applyFont="1" applyBorder="1" applyAlignment="1">
      <alignment horizontal="center"/>
    </xf>
    <xf numFmtId="166" fontId="10" fillId="0" borderId="8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tabSelected="1" zoomScale="115" zoomScaleNormal="115" workbookViewId="0" topLeftCell="A46">
      <selection activeCell="L58" sqref="L58"/>
    </sheetView>
  </sheetViews>
  <sheetFormatPr defaultColWidth="9.140625" defaultRowHeight="12.75"/>
  <cols>
    <col min="1" max="1" width="4.140625" style="0" customWidth="1"/>
    <col min="2" max="2" width="16.7109375" style="0" customWidth="1"/>
    <col min="3" max="3" width="8.00390625" style="0" customWidth="1"/>
    <col min="4" max="4" width="3.00390625" style="0" hidden="1" customWidth="1"/>
    <col min="5" max="5" width="5.28125" style="2" customWidth="1"/>
    <col min="6" max="7" width="5.421875" style="0" customWidth="1"/>
    <col min="8" max="8" width="4.7109375" style="0" customWidth="1"/>
    <col min="9" max="9" width="5.28125" style="0" customWidth="1"/>
    <col min="10" max="10" width="5.7109375" style="0" customWidth="1"/>
    <col min="11" max="12" width="5.57421875" style="0" customWidth="1"/>
    <col min="13" max="14" width="6.7109375" style="0" customWidth="1"/>
    <col min="15" max="15" width="16.421875" style="0" customWidth="1"/>
    <col min="16" max="16" width="23.140625" style="0" customWidth="1"/>
    <col min="17" max="17" width="6.140625" style="0" customWidth="1"/>
    <col min="18" max="18" width="10.00390625" style="0" customWidth="1"/>
    <col min="19" max="19" width="9.7109375" style="0" customWidth="1"/>
    <col min="20" max="20" width="6.00390625" style="0" customWidth="1"/>
    <col min="21" max="21" width="10.421875" style="1" customWidth="1"/>
  </cols>
  <sheetData>
    <row r="1" spans="2:19" ht="15.75">
      <c r="B1" s="207" t="s">
        <v>72</v>
      </c>
      <c r="C1" s="207"/>
      <c r="D1" s="207"/>
      <c r="E1" s="207"/>
      <c r="F1" s="207"/>
      <c r="G1" s="207"/>
      <c r="H1" s="207"/>
      <c r="I1" s="207"/>
      <c r="J1" s="207" t="s">
        <v>169</v>
      </c>
      <c r="K1" s="207"/>
      <c r="L1" s="207"/>
      <c r="M1" s="207"/>
      <c r="N1" s="207"/>
      <c r="O1" s="207"/>
      <c r="P1" s="207"/>
      <c r="Q1" s="207"/>
      <c r="S1" s="1"/>
    </row>
    <row r="2" spans="2:19" ht="15.75">
      <c r="B2" s="207" t="s">
        <v>73</v>
      </c>
      <c r="C2" s="207"/>
      <c r="D2" s="207"/>
      <c r="E2" s="207"/>
      <c r="F2" s="207"/>
      <c r="G2" s="207"/>
      <c r="H2" s="207"/>
      <c r="I2" s="4"/>
      <c r="J2" s="4"/>
      <c r="K2" s="104" t="s">
        <v>168</v>
      </c>
      <c r="L2" s="104"/>
      <c r="M2" s="104"/>
      <c r="N2" s="104"/>
      <c r="O2" s="104"/>
      <c r="S2" s="1"/>
    </row>
    <row r="3" spans="18:21" ht="9.75" customHeight="1">
      <c r="R3" s="1"/>
      <c r="U3"/>
    </row>
    <row r="4" spans="3:21" ht="20.25" customHeight="1">
      <c r="C4" s="205" t="s">
        <v>74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80"/>
      <c r="O4" s="80"/>
      <c r="P4" s="77"/>
      <c r="R4" s="1"/>
      <c r="U4"/>
    </row>
    <row r="5" spans="4:21" ht="18" customHeight="1">
      <c r="D5" s="212" t="s">
        <v>75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R5" s="1"/>
      <c r="U5"/>
    </row>
    <row r="6" spans="18:21" ht="13.5" thickBot="1">
      <c r="R6" s="1"/>
      <c r="U6"/>
    </row>
    <row r="7" spans="1:21" ht="56.25" customHeight="1" thickTop="1">
      <c r="A7" s="199" t="s">
        <v>4</v>
      </c>
      <c r="B7" s="201" t="s">
        <v>3</v>
      </c>
      <c r="C7" s="202"/>
      <c r="D7" s="78"/>
      <c r="E7" s="73" t="s">
        <v>159</v>
      </c>
      <c r="F7" s="35" t="s">
        <v>160</v>
      </c>
      <c r="G7" s="35" t="s">
        <v>161</v>
      </c>
      <c r="H7" s="35" t="s">
        <v>162</v>
      </c>
      <c r="I7" s="35" t="s">
        <v>163</v>
      </c>
      <c r="J7" s="35" t="s">
        <v>164</v>
      </c>
      <c r="K7" s="35" t="s">
        <v>165</v>
      </c>
      <c r="L7" s="105" t="s">
        <v>166</v>
      </c>
      <c r="M7" s="196" t="s">
        <v>0</v>
      </c>
      <c r="N7" s="209" t="s">
        <v>1</v>
      </c>
      <c r="O7" s="196" t="s">
        <v>190</v>
      </c>
      <c r="P7" s="194" t="s">
        <v>8</v>
      </c>
      <c r="U7"/>
    </row>
    <row r="8" spans="1:21" ht="15.75" customHeight="1">
      <c r="A8" s="200"/>
      <c r="B8" s="203"/>
      <c r="C8" s="204"/>
      <c r="D8" s="79"/>
      <c r="E8" s="5" t="s">
        <v>66</v>
      </c>
      <c r="F8" s="74" t="s">
        <v>65</v>
      </c>
      <c r="G8" s="74" t="s">
        <v>67</v>
      </c>
      <c r="H8" s="74" t="s">
        <v>65</v>
      </c>
      <c r="I8" s="74" t="s">
        <v>67</v>
      </c>
      <c r="J8" s="74" t="s">
        <v>67</v>
      </c>
      <c r="K8" s="74" t="s">
        <v>65</v>
      </c>
      <c r="L8" s="75" t="s">
        <v>66</v>
      </c>
      <c r="M8" s="197"/>
      <c r="N8" s="210"/>
      <c r="O8" s="211"/>
      <c r="P8" s="195"/>
      <c r="U8"/>
    </row>
    <row r="9" spans="1:21" ht="15.75">
      <c r="A9" s="44">
        <v>1</v>
      </c>
      <c r="B9" s="82" t="s">
        <v>76</v>
      </c>
      <c r="C9" s="91" t="s">
        <v>115</v>
      </c>
      <c r="D9" s="91" t="s">
        <v>115</v>
      </c>
      <c r="E9" s="112"/>
      <c r="F9" s="113"/>
      <c r="G9" s="113"/>
      <c r="H9" s="114"/>
      <c r="I9" s="113"/>
      <c r="J9" s="113"/>
      <c r="K9" s="115"/>
      <c r="L9" s="115"/>
      <c r="M9" s="113"/>
      <c r="N9" s="113"/>
      <c r="O9" s="116"/>
      <c r="P9" s="117" t="s">
        <v>167</v>
      </c>
      <c r="U9"/>
    </row>
    <row r="10" spans="1:21" ht="15.75" customHeight="1">
      <c r="A10" s="45">
        <v>2</v>
      </c>
      <c r="B10" s="83" t="s">
        <v>77</v>
      </c>
      <c r="C10" s="92" t="s">
        <v>116</v>
      </c>
      <c r="D10" s="92" t="s">
        <v>116</v>
      </c>
      <c r="E10" s="118">
        <v>6.8</v>
      </c>
      <c r="F10" s="119">
        <v>7.5</v>
      </c>
      <c r="G10" s="119">
        <v>6</v>
      </c>
      <c r="H10" s="120">
        <v>8.3</v>
      </c>
      <c r="I10" s="119">
        <v>7.2</v>
      </c>
      <c r="J10" s="119">
        <v>7</v>
      </c>
      <c r="K10" s="121">
        <v>6</v>
      </c>
      <c r="L10" s="121">
        <v>7.1</v>
      </c>
      <c r="M10" s="122">
        <f>((E10*3)+(F10*2)+(G10*4)+(H10*2)+(I10*4)+(J10*4)+(K10*2)+(L10*3))/24</f>
        <v>6.920833333333334</v>
      </c>
      <c r="N10" s="122" t="str">
        <f>IF(M10&gt;=8,"Gioi",IF(M10&gt;=7,"Kha",IF(M10&gt;=6.5,"TBK",IF(M10&gt;=5,"TB",IF(M10&lt;=4.9,"Yeu",IF(M10&lt;=3.9,"Kem"))))))</f>
        <v>TBK</v>
      </c>
      <c r="O10" s="174" t="s">
        <v>23</v>
      </c>
      <c r="P10" s="123"/>
      <c r="U10"/>
    </row>
    <row r="11" spans="1:21" ht="18" customHeight="1">
      <c r="A11" s="45">
        <v>3</v>
      </c>
      <c r="B11" s="84" t="s">
        <v>78</v>
      </c>
      <c r="C11" s="93" t="s">
        <v>117</v>
      </c>
      <c r="D11" s="93" t="s">
        <v>117</v>
      </c>
      <c r="E11" s="118">
        <v>6.2</v>
      </c>
      <c r="F11" s="124">
        <v>6</v>
      </c>
      <c r="G11" s="124">
        <v>5</v>
      </c>
      <c r="H11" s="125">
        <v>6.5</v>
      </c>
      <c r="I11" s="124">
        <v>5.2</v>
      </c>
      <c r="J11" s="124">
        <v>6</v>
      </c>
      <c r="K11" s="121">
        <v>6.7</v>
      </c>
      <c r="L11" s="121">
        <v>5.3</v>
      </c>
      <c r="M11" s="122">
        <f aca="true" t="shared" si="0" ref="M11:M58">((E11*3)+(F11*2)+(G11*4)+(H11*2)+(I11*4)+(J11*4)+(K11*2)+(L11*3))/24</f>
        <v>5.737500000000001</v>
      </c>
      <c r="N11" s="122" t="str">
        <f aca="true" t="shared" si="1" ref="N11:N58">IF(M11&gt;=8,"Gioi",IF(M11&gt;=7,"Kha",IF(M11&gt;=6.5,"TBK",IF(M11&gt;=5,"TB",IF(M11&gt;=4,"Yeu",IF(M11&lt;=3.9,"Kem"))))))</f>
        <v>TB</v>
      </c>
      <c r="O11" s="174" t="s">
        <v>23</v>
      </c>
      <c r="P11" s="123"/>
      <c r="U11"/>
    </row>
    <row r="12" spans="1:21" ht="17.25" customHeight="1">
      <c r="A12" s="45">
        <v>4</v>
      </c>
      <c r="B12" s="84" t="s">
        <v>79</v>
      </c>
      <c r="C12" s="93" t="s">
        <v>118</v>
      </c>
      <c r="D12" s="93" t="s">
        <v>118</v>
      </c>
      <c r="E12" s="126">
        <v>5.2</v>
      </c>
      <c r="F12" s="124">
        <v>7</v>
      </c>
      <c r="G12" s="124">
        <v>5.1</v>
      </c>
      <c r="H12" s="125">
        <v>6.1</v>
      </c>
      <c r="I12" s="124">
        <v>5.2</v>
      </c>
      <c r="J12" s="124">
        <v>5</v>
      </c>
      <c r="K12" s="121">
        <v>7.2</v>
      </c>
      <c r="L12" s="121">
        <v>6.4</v>
      </c>
      <c r="M12" s="122">
        <f t="shared" si="0"/>
        <v>5.691666666666667</v>
      </c>
      <c r="N12" s="122" t="str">
        <f t="shared" si="1"/>
        <v>TB</v>
      </c>
      <c r="O12" s="174" t="s">
        <v>41</v>
      </c>
      <c r="P12" s="123"/>
      <c r="U12"/>
    </row>
    <row r="13" spans="1:21" ht="15.75" customHeight="1">
      <c r="A13" s="45">
        <v>5</v>
      </c>
      <c r="B13" s="85" t="s">
        <v>80</v>
      </c>
      <c r="C13" s="94" t="s">
        <v>119</v>
      </c>
      <c r="D13" s="94" t="s">
        <v>119</v>
      </c>
      <c r="E13" s="118">
        <v>5.6</v>
      </c>
      <c r="F13" s="124">
        <v>7</v>
      </c>
      <c r="G13" s="124">
        <v>5.4</v>
      </c>
      <c r="H13" s="125">
        <v>6.1</v>
      </c>
      <c r="I13" s="124">
        <v>5.7</v>
      </c>
      <c r="J13" s="124">
        <v>6</v>
      </c>
      <c r="K13" s="121">
        <v>6</v>
      </c>
      <c r="L13" s="121">
        <v>5.4</v>
      </c>
      <c r="M13" s="122">
        <f t="shared" si="0"/>
        <v>5.816666666666666</v>
      </c>
      <c r="N13" s="122" t="str">
        <f t="shared" si="1"/>
        <v>TB</v>
      </c>
      <c r="O13" s="174" t="s">
        <v>23</v>
      </c>
      <c r="P13" s="123"/>
      <c r="U13"/>
    </row>
    <row r="14" spans="1:21" ht="15.75" customHeight="1">
      <c r="A14" s="45">
        <v>6</v>
      </c>
      <c r="B14" s="84" t="s">
        <v>81</v>
      </c>
      <c r="C14" s="93" t="s">
        <v>119</v>
      </c>
      <c r="D14" s="93" t="s">
        <v>119</v>
      </c>
      <c r="E14" s="118">
        <v>5.8</v>
      </c>
      <c r="F14" s="124">
        <v>7.5</v>
      </c>
      <c r="G14" s="124">
        <v>5.4</v>
      </c>
      <c r="H14" s="125">
        <v>6.5</v>
      </c>
      <c r="I14" s="124">
        <v>5.7</v>
      </c>
      <c r="J14" s="124">
        <v>5.7</v>
      </c>
      <c r="K14" s="127">
        <v>7.5</v>
      </c>
      <c r="L14" s="127">
        <v>5.4</v>
      </c>
      <c r="M14" s="122">
        <f t="shared" si="0"/>
        <v>5.991666666666667</v>
      </c>
      <c r="N14" s="122" t="str">
        <f t="shared" si="1"/>
        <v>TB</v>
      </c>
      <c r="O14" s="174" t="s">
        <v>41</v>
      </c>
      <c r="P14" s="123"/>
      <c r="U14"/>
    </row>
    <row r="15" spans="1:21" ht="15.75">
      <c r="A15" s="45">
        <v>7</v>
      </c>
      <c r="B15" s="84" t="s">
        <v>82</v>
      </c>
      <c r="C15" s="93" t="s">
        <v>120</v>
      </c>
      <c r="D15" s="93" t="s">
        <v>120</v>
      </c>
      <c r="E15" s="118">
        <v>5.2</v>
      </c>
      <c r="F15" s="124">
        <v>6.5</v>
      </c>
      <c r="G15" s="124">
        <v>4</v>
      </c>
      <c r="H15" s="125">
        <v>7.2</v>
      </c>
      <c r="I15" s="124">
        <v>5.9</v>
      </c>
      <c r="J15" s="124">
        <v>5.7</v>
      </c>
      <c r="K15" s="121">
        <v>6.5</v>
      </c>
      <c r="L15" s="121">
        <v>5</v>
      </c>
      <c r="M15" s="122">
        <f t="shared" si="0"/>
        <v>5.558333333333333</v>
      </c>
      <c r="N15" s="122" t="str">
        <f t="shared" si="1"/>
        <v>TB</v>
      </c>
      <c r="O15" s="174" t="s">
        <v>41</v>
      </c>
      <c r="P15" s="123"/>
      <c r="R15" s="72"/>
      <c r="U15"/>
    </row>
    <row r="16" spans="1:21" ht="15.75">
      <c r="A16" s="45">
        <v>8</v>
      </c>
      <c r="B16" s="85" t="s">
        <v>83</v>
      </c>
      <c r="C16" s="94" t="s">
        <v>121</v>
      </c>
      <c r="D16" s="94" t="s">
        <v>121</v>
      </c>
      <c r="E16" s="118">
        <v>5.7</v>
      </c>
      <c r="F16" s="124">
        <v>7.5</v>
      </c>
      <c r="G16" s="124">
        <v>5</v>
      </c>
      <c r="H16" s="125">
        <v>6.3</v>
      </c>
      <c r="I16" s="124">
        <v>5.5</v>
      </c>
      <c r="J16" s="124">
        <v>5.3</v>
      </c>
      <c r="K16" s="121">
        <v>7.5</v>
      </c>
      <c r="L16" s="121">
        <v>7.2</v>
      </c>
      <c r="M16" s="122">
        <f t="shared" si="0"/>
        <v>6.020833333333333</v>
      </c>
      <c r="N16" s="122" t="str">
        <f t="shared" si="1"/>
        <v>TB</v>
      </c>
      <c r="O16" s="174" t="s">
        <v>23</v>
      </c>
      <c r="P16" s="123"/>
      <c r="R16" s="72"/>
      <c r="U16"/>
    </row>
    <row r="17" spans="1:21" ht="15.75">
      <c r="A17" s="45">
        <v>9</v>
      </c>
      <c r="B17" s="83" t="s">
        <v>84</v>
      </c>
      <c r="C17" s="92" t="s">
        <v>122</v>
      </c>
      <c r="D17" s="92" t="s">
        <v>122</v>
      </c>
      <c r="E17" s="118">
        <v>5</v>
      </c>
      <c r="F17" s="124">
        <v>7</v>
      </c>
      <c r="G17" s="124">
        <v>5.2</v>
      </c>
      <c r="H17" s="125">
        <v>6.3</v>
      </c>
      <c r="I17" s="124">
        <v>5.8</v>
      </c>
      <c r="J17" s="124">
        <v>6.3</v>
      </c>
      <c r="K17" s="121">
        <v>6.5</v>
      </c>
      <c r="L17" s="121">
        <v>5.4</v>
      </c>
      <c r="M17" s="122">
        <f t="shared" si="0"/>
        <v>5.833333333333333</v>
      </c>
      <c r="N17" s="122" t="str">
        <f t="shared" si="1"/>
        <v>TB</v>
      </c>
      <c r="O17" s="174" t="s">
        <v>23</v>
      </c>
      <c r="P17" s="123"/>
      <c r="U17"/>
    </row>
    <row r="18" spans="1:21" ht="15.75">
      <c r="A18" s="45">
        <v>10</v>
      </c>
      <c r="B18" s="83" t="s">
        <v>85</v>
      </c>
      <c r="C18" s="95" t="s">
        <v>123</v>
      </c>
      <c r="D18" s="95" t="s">
        <v>123</v>
      </c>
      <c r="E18" s="118">
        <v>5.2</v>
      </c>
      <c r="F18" s="124">
        <v>7.5</v>
      </c>
      <c r="G18" s="124">
        <v>5.7</v>
      </c>
      <c r="H18" s="125">
        <v>6.1</v>
      </c>
      <c r="I18" s="124">
        <v>5</v>
      </c>
      <c r="J18" s="124">
        <v>6</v>
      </c>
      <c r="K18" s="121">
        <v>6.5</v>
      </c>
      <c r="L18" s="121">
        <v>5</v>
      </c>
      <c r="M18" s="122">
        <f t="shared" si="0"/>
        <v>5.733333333333334</v>
      </c>
      <c r="N18" s="122" t="str">
        <f t="shared" si="1"/>
        <v>TB</v>
      </c>
      <c r="O18" s="174" t="s">
        <v>23</v>
      </c>
      <c r="P18" s="123"/>
      <c r="U18"/>
    </row>
    <row r="19" spans="1:21" ht="15.75">
      <c r="A19" s="45">
        <v>11</v>
      </c>
      <c r="B19" s="85" t="s">
        <v>86</v>
      </c>
      <c r="C19" s="94" t="s">
        <v>124</v>
      </c>
      <c r="D19" s="94" t="s">
        <v>124</v>
      </c>
      <c r="E19" s="118">
        <v>5.5</v>
      </c>
      <c r="F19" s="124">
        <v>7</v>
      </c>
      <c r="G19" s="124">
        <v>5</v>
      </c>
      <c r="H19" s="125">
        <v>5.1</v>
      </c>
      <c r="I19" s="124">
        <v>5.8</v>
      </c>
      <c r="J19" s="124">
        <v>6.7</v>
      </c>
      <c r="K19" s="121">
        <v>6.7</v>
      </c>
      <c r="L19" s="121">
        <v>6.3</v>
      </c>
      <c r="M19" s="122">
        <f t="shared" si="0"/>
        <v>5.958333333333333</v>
      </c>
      <c r="N19" s="122" t="str">
        <f t="shared" si="1"/>
        <v>TB</v>
      </c>
      <c r="O19" s="174" t="s">
        <v>23</v>
      </c>
      <c r="P19" s="123"/>
      <c r="U19"/>
    </row>
    <row r="20" spans="1:21" ht="15.75">
      <c r="A20" s="45">
        <v>12</v>
      </c>
      <c r="B20" s="84" t="s">
        <v>87</v>
      </c>
      <c r="C20" s="93" t="s">
        <v>125</v>
      </c>
      <c r="D20" s="93" t="s">
        <v>125</v>
      </c>
      <c r="E20" s="118">
        <v>6.6</v>
      </c>
      <c r="F20" s="124">
        <v>7.5</v>
      </c>
      <c r="G20" s="124">
        <v>6.6</v>
      </c>
      <c r="H20" s="125">
        <v>6.3</v>
      </c>
      <c r="I20" s="124">
        <v>5.6</v>
      </c>
      <c r="J20" s="124">
        <v>7</v>
      </c>
      <c r="K20" s="121">
        <v>6</v>
      </c>
      <c r="L20" s="121">
        <v>5.4</v>
      </c>
      <c r="M20" s="122">
        <f t="shared" si="0"/>
        <v>6.349999999999999</v>
      </c>
      <c r="N20" s="122" t="str">
        <f t="shared" si="1"/>
        <v>TB</v>
      </c>
      <c r="O20" s="174" t="s">
        <v>23</v>
      </c>
      <c r="P20" s="123"/>
      <c r="U20"/>
    </row>
    <row r="21" spans="1:21" ht="15.75">
      <c r="A21" s="45">
        <v>13</v>
      </c>
      <c r="B21" s="84" t="s">
        <v>88</v>
      </c>
      <c r="C21" s="93" t="s">
        <v>126</v>
      </c>
      <c r="D21" s="93" t="s">
        <v>126</v>
      </c>
      <c r="E21" s="118">
        <v>5.7</v>
      </c>
      <c r="F21" s="124">
        <v>6</v>
      </c>
      <c r="G21" s="124">
        <v>5.1</v>
      </c>
      <c r="H21" s="125">
        <v>6.8</v>
      </c>
      <c r="I21" s="124">
        <v>5.3</v>
      </c>
      <c r="J21" s="124">
        <v>6.7</v>
      </c>
      <c r="K21" s="121">
        <v>7.2</v>
      </c>
      <c r="L21" s="191">
        <v>4.9</v>
      </c>
      <c r="M21" s="122">
        <f t="shared" si="0"/>
        <v>5.841666666666666</v>
      </c>
      <c r="N21" s="122" t="str">
        <f t="shared" si="1"/>
        <v>TB</v>
      </c>
      <c r="O21" s="174" t="s">
        <v>23</v>
      </c>
      <c r="P21" s="117" t="s">
        <v>167</v>
      </c>
      <c r="U21"/>
    </row>
    <row r="22" spans="1:21" ht="15.75">
      <c r="A22" s="45">
        <v>14</v>
      </c>
      <c r="B22" s="84" t="s">
        <v>89</v>
      </c>
      <c r="C22" s="93" t="s">
        <v>127</v>
      </c>
      <c r="D22" s="93" t="s">
        <v>127</v>
      </c>
      <c r="E22" s="118">
        <v>5.8</v>
      </c>
      <c r="F22" s="124">
        <v>7</v>
      </c>
      <c r="G22" s="124">
        <v>5</v>
      </c>
      <c r="H22" s="125">
        <v>6.1</v>
      </c>
      <c r="I22" s="124">
        <v>5</v>
      </c>
      <c r="J22" s="124">
        <v>6.3</v>
      </c>
      <c r="K22" s="127">
        <v>6</v>
      </c>
      <c r="L22" s="127">
        <v>6.4</v>
      </c>
      <c r="M22" s="122">
        <f t="shared" si="0"/>
        <v>5.833333333333333</v>
      </c>
      <c r="N22" s="122" t="str">
        <f t="shared" si="1"/>
        <v>TB</v>
      </c>
      <c r="O22" s="174" t="s">
        <v>41</v>
      </c>
      <c r="P22" s="123"/>
      <c r="U22"/>
    </row>
    <row r="23" spans="1:21" ht="15.75">
      <c r="A23" s="45">
        <v>15</v>
      </c>
      <c r="B23" s="84" t="s">
        <v>90</v>
      </c>
      <c r="C23" s="93" t="s">
        <v>128</v>
      </c>
      <c r="D23" s="93" t="s">
        <v>128</v>
      </c>
      <c r="E23" s="118">
        <v>5.9</v>
      </c>
      <c r="F23" s="124">
        <v>7.5</v>
      </c>
      <c r="G23" s="124">
        <v>5.1</v>
      </c>
      <c r="H23" s="125">
        <v>7.6</v>
      </c>
      <c r="I23" s="124">
        <v>5.7</v>
      </c>
      <c r="J23" s="124">
        <v>7</v>
      </c>
      <c r="K23" s="121">
        <v>7.5</v>
      </c>
      <c r="L23" s="121">
        <v>5.1</v>
      </c>
      <c r="M23" s="122">
        <f t="shared" si="0"/>
        <v>6.2250000000000005</v>
      </c>
      <c r="N23" s="122" t="str">
        <f t="shared" si="1"/>
        <v>TB</v>
      </c>
      <c r="O23" s="174" t="s">
        <v>23</v>
      </c>
      <c r="P23" s="123"/>
      <c r="U23"/>
    </row>
    <row r="24" spans="1:21" ht="15.75">
      <c r="A24" s="45">
        <v>16</v>
      </c>
      <c r="B24" s="84" t="s">
        <v>91</v>
      </c>
      <c r="C24" s="93" t="s">
        <v>128</v>
      </c>
      <c r="D24" s="93" t="s">
        <v>128</v>
      </c>
      <c r="E24" s="118">
        <v>5.5</v>
      </c>
      <c r="F24" s="124">
        <v>7.5</v>
      </c>
      <c r="G24" s="124">
        <v>5.6</v>
      </c>
      <c r="H24" s="125">
        <v>6.5</v>
      </c>
      <c r="I24" s="124">
        <v>5.6</v>
      </c>
      <c r="J24" s="124">
        <v>6.7</v>
      </c>
      <c r="K24" s="127">
        <v>7.5</v>
      </c>
      <c r="L24" s="127">
        <v>7.3</v>
      </c>
      <c r="M24" s="122">
        <f t="shared" si="0"/>
        <v>6.375000000000001</v>
      </c>
      <c r="N24" s="122" t="str">
        <f t="shared" si="1"/>
        <v>TB</v>
      </c>
      <c r="O24" s="174" t="s">
        <v>23</v>
      </c>
      <c r="P24" s="117" t="s">
        <v>167</v>
      </c>
      <c r="U24"/>
    </row>
    <row r="25" spans="1:21" ht="15.75">
      <c r="A25" s="45">
        <v>17</v>
      </c>
      <c r="B25" s="84" t="s">
        <v>92</v>
      </c>
      <c r="C25" s="96" t="s">
        <v>129</v>
      </c>
      <c r="D25" s="96" t="s">
        <v>129</v>
      </c>
      <c r="E25" s="118">
        <v>5.2</v>
      </c>
      <c r="F25" s="124">
        <v>6.5</v>
      </c>
      <c r="G25" s="124">
        <v>5</v>
      </c>
      <c r="H25" s="125">
        <v>6.3</v>
      </c>
      <c r="I25" s="124">
        <v>5.3</v>
      </c>
      <c r="J25" s="124">
        <v>7.3</v>
      </c>
      <c r="K25" s="121">
        <v>6</v>
      </c>
      <c r="L25" s="121">
        <v>6.9</v>
      </c>
      <c r="M25" s="122">
        <f t="shared" si="0"/>
        <v>6.0125</v>
      </c>
      <c r="N25" s="122" t="str">
        <f t="shared" si="1"/>
        <v>TB</v>
      </c>
      <c r="O25" s="174" t="s">
        <v>23</v>
      </c>
      <c r="P25" s="117" t="s">
        <v>167</v>
      </c>
      <c r="U25"/>
    </row>
    <row r="26" spans="1:21" ht="15.75">
      <c r="A26" s="45">
        <v>18</v>
      </c>
      <c r="B26" s="84" t="s">
        <v>93</v>
      </c>
      <c r="C26" s="93" t="s">
        <v>130</v>
      </c>
      <c r="D26" s="93" t="s">
        <v>130</v>
      </c>
      <c r="E26" s="118">
        <v>5.8</v>
      </c>
      <c r="F26" s="124">
        <v>7</v>
      </c>
      <c r="G26" s="124">
        <v>5</v>
      </c>
      <c r="H26" s="125">
        <v>5.1</v>
      </c>
      <c r="I26" s="124">
        <v>5.4</v>
      </c>
      <c r="J26" s="124">
        <v>5.5</v>
      </c>
      <c r="K26" s="121">
        <v>6</v>
      </c>
      <c r="L26" s="121">
        <v>5.2</v>
      </c>
      <c r="M26" s="122">
        <f t="shared" si="0"/>
        <v>5.533333333333332</v>
      </c>
      <c r="N26" s="122" t="str">
        <f t="shared" si="1"/>
        <v>TB</v>
      </c>
      <c r="O26" s="174" t="s">
        <v>23</v>
      </c>
      <c r="P26" s="123"/>
      <c r="U26"/>
    </row>
    <row r="27" spans="1:21" ht="15.75">
      <c r="A27" s="45">
        <v>19</v>
      </c>
      <c r="B27" s="85" t="s">
        <v>94</v>
      </c>
      <c r="C27" s="94" t="s">
        <v>131</v>
      </c>
      <c r="D27" s="94" t="s">
        <v>131</v>
      </c>
      <c r="E27" s="118">
        <v>5.2</v>
      </c>
      <c r="F27" s="124">
        <v>6</v>
      </c>
      <c r="G27" s="124">
        <v>5.5</v>
      </c>
      <c r="H27" s="125">
        <v>6.1</v>
      </c>
      <c r="I27" s="124">
        <v>5.5</v>
      </c>
      <c r="J27" s="124">
        <v>5.5</v>
      </c>
      <c r="K27" s="121">
        <v>7</v>
      </c>
      <c r="L27" s="121">
        <v>5.1</v>
      </c>
      <c r="M27" s="122">
        <f t="shared" si="0"/>
        <v>5.629166666666666</v>
      </c>
      <c r="N27" s="122" t="str">
        <f t="shared" si="1"/>
        <v>TB</v>
      </c>
      <c r="O27" s="174" t="s">
        <v>23</v>
      </c>
      <c r="P27" s="123"/>
      <c r="U27"/>
    </row>
    <row r="28" spans="1:21" ht="15.75">
      <c r="A28" s="45">
        <v>20</v>
      </c>
      <c r="B28" s="84" t="s">
        <v>95</v>
      </c>
      <c r="C28" s="93" t="s">
        <v>132</v>
      </c>
      <c r="D28" s="93" t="s">
        <v>132</v>
      </c>
      <c r="E28" s="118">
        <v>5.6</v>
      </c>
      <c r="F28" s="124">
        <v>7</v>
      </c>
      <c r="G28" s="124">
        <v>5</v>
      </c>
      <c r="H28" s="125">
        <v>6.5</v>
      </c>
      <c r="I28" s="124">
        <v>5.9</v>
      </c>
      <c r="J28" s="124">
        <v>6.3</v>
      </c>
      <c r="K28" s="121">
        <v>7.7</v>
      </c>
      <c r="L28" s="121">
        <v>5.2</v>
      </c>
      <c r="M28" s="122">
        <f t="shared" si="0"/>
        <v>5.983333333333333</v>
      </c>
      <c r="N28" s="122" t="str">
        <f t="shared" si="1"/>
        <v>TB</v>
      </c>
      <c r="O28" s="174" t="s">
        <v>23</v>
      </c>
      <c r="P28" s="123"/>
      <c r="U28"/>
    </row>
    <row r="29" spans="1:21" ht="15.75">
      <c r="A29" s="45">
        <v>21</v>
      </c>
      <c r="B29" s="85" t="s">
        <v>96</v>
      </c>
      <c r="C29" s="94" t="s">
        <v>133</v>
      </c>
      <c r="D29" s="94" t="s">
        <v>133</v>
      </c>
      <c r="E29" s="118">
        <v>6</v>
      </c>
      <c r="F29" s="124">
        <v>7</v>
      </c>
      <c r="G29" s="124">
        <v>5.3</v>
      </c>
      <c r="H29" s="125">
        <v>6.3</v>
      </c>
      <c r="I29" s="124">
        <v>5</v>
      </c>
      <c r="J29" s="124">
        <v>6.5</v>
      </c>
      <c r="K29" s="121">
        <v>7.5</v>
      </c>
      <c r="L29" s="121">
        <v>5.6</v>
      </c>
      <c r="M29" s="122">
        <f t="shared" si="0"/>
        <v>5.983333333333333</v>
      </c>
      <c r="N29" s="122" t="str">
        <f t="shared" si="1"/>
        <v>TB</v>
      </c>
      <c r="O29" s="174" t="s">
        <v>23</v>
      </c>
      <c r="P29" s="123"/>
      <c r="U29"/>
    </row>
    <row r="30" spans="1:21" ht="15.75">
      <c r="A30" s="45">
        <v>22</v>
      </c>
      <c r="B30" s="85" t="s">
        <v>97</v>
      </c>
      <c r="C30" s="94" t="s">
        <v>133</v>
      </c>
      <c r="D30" s="94" t="s">
        <v>133</v>
      </c>
      <c r="E30" s="118">
        <v>7.2</v>
      </c>
      <c r="F30" s="124">
        <v>6</v>
      </c>
      <c r="G30" s="124">
        <v>5.7</v>
      </c>
      <c r="H30" s="125">
        <v>6.1</v>
      </c>
      <c r="I30" s="124">
        <v>5</v>
      </c>
      <c r="J30" s="124">
        <v>6.7</v>
      </c>
      <c r="K30" s="121">
        <v>7</v>
      </c>
      <c r="L30" s="121">
        <v>7.1</v>
      </c>
      <c r="M30" s="122">
        <f t="shared" si="0"/>
        <v>6.279166666666666</v>
      </c>
      <c r="N30" s="122" t="str">
        <f t="shared" si="1"/>
        <v>TB</v>
      </c>
      <c r="O30" s="174" t="s">
        <v>23</v>
      </c>
      <c r="P30" s="123"/>
      <c r="U30"/>
    </row>
    <row r="31" spans="1:21" ht="15.75">
      <c r="A31" s="45">
        <v>23</v>
      </c>
      <c r="B31" s="86" t="s">
        <v>98</v>
      </c>
      <c r="C31" s="97" t="s">
        <v>134</v>
      </c>
      <c r="D31" s="97" t="s">
        <v>134</v>
      </c>
      <c r="E31" s="118">
        <v>5.5</v>
      </c>
      <c r="F31" s="124">
        <v>7</v>
      </c>
      <c r="G31" s="124">
        <v>5.4</v>
      </c>
      <c r="H31" s="125">
        <v>6.1</v>
      </c>
      <c r="I31" s="124">
        <v>6</v>
      </c>
      <c r="J31" s="124">
        <v>6.7</v>
      </c>
      <c r="K31" s="121">
        <v>7.5</v>
      </c>
      <c r="L31" s="121">
        <v>5.7</v>
      </c>
      <c r="M31" s="122">
        <f t="shared" si="0"/>
        <v>6.133333333333333</v>
      </c>
      <c r="N31" s="122" t="str">
        <f t="shared" si="1"/>
        <v>TB</v>
      </c>
      <c r="O31" s="174" t="s">
        <v>23</v>
      </c>
      <c r="P31" s="123"/>
      <c r="U31"/>
    </row>
    <row r="32" spans="1:21" ht="15.75">
      <c r="A32" s="45">
        <v>24</v>
      </c>
      <c r="B32" s="84" t="s">
        <v>99</v>
      </c>
      <c r="C32" s="93" t="s">
        <v>135</v>
      </c>
      <c r="D32" s="93" t="s">
        <v>135</v>
      </c>
      <c r="E32" s="118">
        <v>6.2</v>
      </c>
      <c r="F32" s="124">
        <v>7</v>
      </c>
      <c r="G32" s="124">
        <v>5.1</v>
      </c>
      <c r="H32" s="125">
        <v>7.1</v>
      </c>
      <c r="I32" s="124">
        <v>5.3</v>
      </c>
      <c r="J32" s="124">
        <v>7</v>
      </c>
      <c r="K32" s="121">
        <v>7.5</v>
      </c>
      <c r="L32" s="121">
        <v>6.7</v>
      </c>
      <c r="M32" s="122">
        <f t="shared" si="0"/>
        <v>6.3125</v>
      </c>
      <c r="N32" s="122" t="str">
        <f t="shared" si="1"/>
        <v>TB</v>
      </c>
      <c r="O32" s="174" t="s">
        <v>23</v>
      </c>
      <c r="P32" s="123"/>
      <c r="U32"/>
    </row>
    <row r="33" spans="1:21" ht="15.75">
      <c r="A33" s="45">
        <v>25</v>
      </c>
      <c r="B33" s="83" t="s">
        <v>100</v>
      </c>
      <c r="C33" s="98" t="s">
        <v>136</v>
      </c>
      <c r="D33" s="98" t="s">
        <v>136</v>
      </c>
      <c r="E33" s="118">
        <v>6.4</v>
      </c>
      <c r="F33" s="124">
        <v>7.5</v>
      </c>
      <c r="G33" s="124">
        <v>5.1</v>
      </c>
      <c r="H33" s="125">
        <v>5.1</v>
      </c>
      <c r="I33" s="124">
        <v>5.9</v>
      </c>
      <c r="J33" s="124">
        <v>5.7</v>
      </c>
      <c r="K33" s="127">
        <v>7.2</v>
      </c>
      <c r="L33" s="127">
        <v>6.6</v>
      </c>
      <c r="M33" s="122">
        <f t="shared" si="0"/>
        <v>6.058333333333334</v>
      </c>
      <c r="N33" s="122" t="str">
        <f t="shared" si="1"/>
        <v>TB</v>
      </c>
      <c r="O33" s="174" t="s">
        <v>23</v>
      </c>
      <c r="P33" s="123"/>
      <c r="U33"/>
    </row>
    <row r="34" spans="1:21" ht="16.5" thickBot="1">
      <c r="A34" s="47">
        <v>26</v>
      </c>
      <c r="B34" s="106" t="s">
        <v>101</v>
      </c>
      <c r="C34" s="107" t="s">
        <v>137</v>
      </c>
      <c r="D34" s="107" t="s">
        <v>137</v>
      </c>
      <c r="E34" s="145">
        <v>5.2</v>
      </c>
      <c r="F34" s="146">
        <v>7</v>
      </c>
      <c r="G34" s="146">
        <v>5</v>
      </c>
      <c r="H34" s="147">
        <v>6.5</v>
      </c>
      <c r="I34" s="146">
        <v>5.2</v>
      </c>
      <c r="J34" s="146">
        <v>6.7</v>
      </c>
      <c r="K34" s="148">
        <v>6.2</v>
      </c>
      <c r="L34" s="148">
        <v>6.8</v>
      </c>
      <c r="M34" s="136">
        <f t="shared" si="0"/>
        <v>5.958333333333333</v>
      </c>
      <c r="N34" s="136" t="str">
        <f t="shared" si="1"/>
        <v>TB</v>
      </c>
      <c r="O34" s="181" t="s">
        <v>23</v>
      </c>
      <c r="P34" s="138"/>
      <c r="U34"/>
    </row>
    <row r="35" spans="1:21" ht="17.25" customHeight="1" thickTop="1">
      <c r="A35" s="108">
        <v>27</v>
      </c>
      <c r="B35" s="109" t="s">
        <v>102</v>
      </c>
      <c r="C35" s="110" t="s">
        <v>138</v>
      </c>
      <c r="D35" s="110" t="s">
        <v>138</v>
      </c>
      <c r="E35" s="149">
        <v>5.9</v>
      </c>
      <c r="F35" s="150">
        <v>6</v>
      </c>
      <c r="G35" s="150">
        <v>6.2</v>
      </c>
      <c r="H35" s="151">
        <v>6.3</v>
      </c>
      <c r="I35" s="150">
        <v>4.7</v>
      </c>
      <c r="J35" s="150">
        <v>6.1</v>
      </c>
      <c r="K35" s="152">
        <v>7.2</v>
      </c>
      <c r="L35" s="152">
        <v>5.2</v>
      </c>
      <c r="M35" s="153">
        <f t="shared" si="0"/>
        <v>5.845833333333332</v>
      </c>
      <c r="N35" s="153" t="str">
        <f t="shared" si="1"/>
        <v>TB</v>
      </c>
      <c r="O35" s="182" t="s">
        <v>23</v>
      </c>
      <c r="P35" s="154"/>
      <c r="U35"/>
    </row>
    <row r="36" spans="1:21" ht="15.75">
      <c r="A36" s="45">
        <v>28</v>
      </c>
      <c r="B36" s="85" t="s">
        <v>87</v>
      </c>
      <c r="C36" s="94" t="s">
        <v>139</v>
      </c>
      <c r="D36" s="94" t="s">
        <v>139</v>
      </c>
      <c r="E36" s="128">
        <v>5.5</v>
      </c>
      <c r="F36" s="129">
        <v>7</v>
      </c>
      <c r="G36" s="129">
        <v>5.1</v>
      </c>
      <c r="H36" s="130">
        <v>6.5</v>
      </c>
      <c r="I36" s="129">
        <v>5.2</v>
      </c>
      <c r="J36" s="129">
        <v>6.5</v>
      </c>
      <c r="K36" s="131">
        <v>7.5</v>
      </c>
      <c r="L36" s="131">
        <v>5.3</v>
      </c>
      <c r="M36" s="122">
        <f t="shared" si="0"/>
        <v>5.8999999999999995</v>
      </c>
      <c r="N36" s="180" t="str">
        <f t="shared" si="1"/>
        <v>TB</v>
      </c>
      <c r="O36" s="178" t="s">
        <v>23</v>
      </c>
      <c r="P36" s="123"/>
      <c r="U36"/>
    </row>
    <row r="37" spans="1:21" ht="15.75">
      <c r="A37" s="45">
        <v>29</v>
      </c>
      <c r="B37" s="84" t="s">
        <v>103</v>
      </c>
      <c r="C37" s="96" t="s">
        <v>139</v>
      </c>
      <c r="D37" s="99" t="s">
        <v>139</v>
      </c>
      <c r="E37" s="128">
        <v>5.4</v>
      </c>
      <c r="F37" s="129">
        <v>7</v>
      </c>
      <c r="G37" s="129">
        <v>5.5</v>
      </c>
      <c r="H37" s="130">
        <v>6.1</v>
      </c>
      <c r="I37" s="129">
        <v>5.4</v>
      </c>
      <c r="J37" s="129">
        <v>6.7</v>
      </c>
      <c r="K37" s="131">
        <v>6.7</v>
      </c>
      <c r="L37" s="131">
        <v>5.4</v>
      </c>
      <c r="M37" s="122">
        <f t="shared" si="0"/>
        <v>5.933333333333334</v>
      </c>
      <c r="N37" s="122" t="str">
        <f t="shared" si="1"/>
        <v>TB</v>
      </c>
      <c r="O37" s="174" t="s">
        <v>23</v>
      </c>
      <c r="P37" s="123"/>
      <c r="U37"/>
    </row>
    <row r="38" spans="1:21" ht="15.75">
      <c r="A38" s="45">
        <v>30</v>
      </c>
      <c r="B38" s="87" t="s">
        <v>83</v>
      </c>
      <c r="C38" s="93" t="s">
        <v>140</v>
      </c>
      <c r="D38" s="93" t="s">
        <v>140</v>
      </c>
      <c r="E38" s="128">
        <v>6.1</v>
      </c>
      <c r="F38" s="129">
        <v>5.5</v>
      </c>
      <c r="G38" s="129">
        <v>5.4</v>
      </c>
      <c r="H38" s="130">
        <v>5.3</v>
      </c>
      <c r="I38" s="129">
        <v>5.1</v>
      </c>
      <c r="J38" s="129">
        <v>5.9</v>
      </c>
      <c r="K38" s="131">
        <v>7</v>
      </c>
      <c r="L38" s="131">
        <v>5.4</v>
      </c>
      <c r="M38" s="122">
        <f t="shared" si="0"/>
        <v>5.654166666666666</v>
      </c>
      <c r="N38" s="122" t="str">
        <f t="shared" si="1"/>
        <v>TB</v>
      </c>
      <c r="O38" s="174" t="s">
        <v>23</v>
      </c>
      <c r="P38" s="123"/>
      <c r="U38"/>
    </row>
    <row r="39" spans="1:21" ht="15.75">
      <c r="A39" s="45">
        <v>31</v>
      </c>
      <c r="B39" s="84" t="s">
        <v>104</v>
      </c>
      <c r="C39" s="93" t="s">
        <v>141</v>
      </c>
      <c r="D39" s="93" t="s">
        <v>141</v>
      </c>
      <c r="E39" s="128">
        <v>5.8</v>
      </c>
      <c r="F39" s="129">
        <v>7.5</v>
      </c>
      <c r="G39" s="129">
        <v>5.2</v>
      </c>
      <c r="H39" s="130">
        <v>6.3</v>
      </c>
      <c r="I39" s="129">
        <v>5.9</v>
      </c>
      <c r="J39" s="129">
        <v>5.5</v>
      </c>
      <c r="K39" s="131">
        <v>7.5</v>
      </c>
      <c r="L39" s="131">
        <v>5.6</v>
      </c>
      <c r="M39" s="122">
        <f t="shared" si="0"/>
        <v>5.966666666666666</v>
      </c>
      <c r="N39" s="122" t="str">
        <f t="shared" si="1"/>
        <v>TB</v>
      </c>
      <c r="O39" s="174" t="s">
        <v>23</v>
      </c>
      <c r="P39" s="123"/>
      <c r="U39"/>
    </row>
    <row r="40" spans="1:21" ht="15.75">
      <c r="A40" s="45">
        <v>32</v>
      </c>
      <c r="B40" s="83" t="s">
        <v>105</v>
      </c>
      <c r="C40" s="98" t="s">
        <v>142</v>
      </c>
      <c r="D40" s="98" t="s">
        <v>142</v>
      </c>
      <c r="E40" s="128">
        <v>6.2</v>
      </c>
      <c r="F40" s="129">
        <v>7</v>
      </c>
      <c r="G40" s="129">
        <v>5</v>
      </c>
      <c r="H40" s="130">
        <v>6.5</v>
      </c>
      <c r="I40" s="129">
        <v>5.3</v>
      </c>
      <c r="J40" s="129">
        <v>5.5</v>
      </c>
      <c r="K40" s="131">
        <v>7</v>
      </c>
      <c r="L40" s="131">
        <v>5.7</v>
      </c>
      <c r="M40" s="122">
        <f t="shared" si="0"/>
        <v>5.829166666666667</v>
      </c>
      <c r="N40" s="122" t="str">
        <f t="shared" si="1"/>
        <v>TB</v>
      </c>
      <c r="O40" s="174" t="s">
        <v>23</v>
      </c>
      <c r="P40" s="123"/>
      <c r="U40"/>
    </row>
    <row r="41" spans="1:21" ht="15.75">
      <c r="A41" s="45">
        <v>33</v>
      </c>
      <c r="B41" s="84" t="s">
        <v>99</v>
      </c>
      <c r="C41" s="100" t="s">
        <v>143</v>
      </c>
      <c r="D41" s="100" t="s">
        <v>143</v>
      </c>
      <c r="E41" s="128">
        <v>5.3</v>
      </c>
      <c r="F41" s="129">
        <v>6</v>
      </c>
      <c r="G41" s="129">
        <v>4.1</v>
      </c>
      <c r="H41" s="130">
        <v>7.2</v>
      </c>
      <c r="I41" s="129">
        <v>6</v>
      </c>
      <c r="J41" s="129">
        <v>6.3</v>
      </c>
      <c r="K41" s="131">
        <v>7</v>
      </c>
      <c r="L41" s="131">
        <v>5.1</v>
      </c>
      <c r="M41" s="122">
        <f t="shared" si="0"/>
        <v>5.716666666666666</v>
      </c>
      <c r="N41" s="122" t="s">
        <v>191</v>
      </c>
      <c r="O41" s="174" t="s">
        <v>23</v>
      </c>
      <c r="P41" s="123"/>
      <c r="U41"/>
    </row>
    <row r="42" spans="1:21" ht="15.75">
      <c r="A42" s="45">
        <v>34</v>
      </c>
      <c r="B42" s="85" t="s">
        <v>106</v>
      </c>
      <c r="C42" s="94" t="s">
        <v>143</v>
      </c>
      <c r="D42" s="94" t="s">
        <v>143</v>
      </c>
      <c r="E42" s="128">
        <v>5.1</v>
      </c>
      <c r="F42" s="129">
        <v>7</v>
      </c>
      <c r="G42" s="129">
        <v>5</v>
      </c>
      <c r="H42" s="130">
        <v>6.1</v>
      </c>
      <c r="I42" s="129">
        <v>5.8</v>
      </c>
      <c r="J42" s="129">
        <v>6.7</v>
      </c>
      <c r="K42" s="131">
        <v>7.5</v>
      </c>
      <c r="L42" s="131">
        <v>6.5</v>
      </c>
      <c r="M42" s="122">
        <f t="shared" si="0"/>
        <v>6.083333333333333</v>
      </c>
      <c r="N42" s="122" t="str">
        <f t="shared" si="1"/>
        <v>TB</v>
      </c>
      <c r="O42" s="174" t="s">
        <v>23</v>
      </c>
      <c r="P42" s="123"/>
      <c r="U42"/>
    </row>
    <row r="43" spans="1:21" ht="15.75">
      <c r="A43" s="45">
        <v>35</v>
      </c>
      <c r="B43" s="84" t="s">
        <v>83</v>
      </c>
      <c r="C43" s="93" t="s">
        <v>144</v>
      </c>
      <c r="D43" s="93" t="s">
        <v>144</v>
      </c>
      <c r="E43" s="128">
        <v>6.6</v>
      </c>
      <c r="F43" s="129">
        <v>7.5</v>
      </c>
      <c r="G43" s="129">
        <v>6.1</v>
      </c>
      <c r="H43" s="130">
        <v>5</v>
      </c>
      <c r="I43" s="129">
        <v>6</v>
      </c>
      <c r="J43" s="129">
        <v>5.7</v>
      </c>
      <c r="K43" s="131">
        <v>7.2</v>
      </c>
      <c r="L43" s="131">
        <v>5.2</v>
      </c>
      <c r="M43" s="122">
        <f t="shared" si="0"/>
        <v>6.083333333333332</v>
      </c>
      <c r="N43" s="122" t="str">
        <f t="shared" si="1"/>
        <v>TB</v>
      </c>
      <c r="O43" s="174" t="s">
        <v>23</v>
      </c>
      <c r="P43" s="123"/>
      <c r="U43"/>
    </row>
    <row r="44" spans="1:21" ht="15.75">
      <c r="A44" s="45">
        <v>36</v>
      </c>
      <c r="B44" s="84" t="s">
        <v>107</v>
      </c>
      <c r="C44" s="93" t="s">
        <v>145</v>
      </c>
      <c r="D44" s="93" t="s">
        <v>145</v>
      </c>
      <c r="E44" s="128">
        <v>7.3</v>
      </c>
      <c r="F44" s="129">
        <v>7</v>
      </c>
      <c r="G44" s="129">
        <v>7</v>
      </c>
      <c r="H44" s="130">
        <v>8.5</v>
      </c>
      <c r="I44" s="129">
        <v>6.1</v>
      </c>
      <c r="J44" s="129">
        <v>7</v>
      </c>
      <c r="K44" s="131">
        <v>7.2</v>
      </c>
      <c r="L44" s="131">
        <v>5.3</v>
      </c>
      <c r="M44" s="122">
        <f t="shared" si="0"/>
        <v>6.816666666666667</v>
      </c>
      <c r="N44" s="122" t="str">
        <f t="shared" si="1"/>
        <v>TBK</v>
      </c>
      <c r="O44" s="174" t="s">
        <v>23</v>
      </c>
      <c r="P44" s="123"/>
      <c r="U44"/>
    </row>
    <row r="45" spans="1:21" ht="15.75">
      <c r="A45" s="45">
        <v>37</v>
      </c>
      <c r="B45" s="84" t="s">
        <v>108</v>
      </c>
      <c r="C45" s="96" t="s">
        <v>146</v>
      </c>
      <c r="D45" s="96" t="s">
        <v>146</v>
      </c>
      <c r="E45" s="128">
        <v>5.5</v>
      </c>
      <c r="F45" s="129">
        <v>6</v>
      </c>
      <c r="G45" s="129">
        <v>5</v>
      </c>
      <c r="H45" s="130">
        <v>6.5</v>
      </c>
      <c r="I45" s="129">
        <v>5.6</v>
      </c>
      <c r="J45" s="129">
        <v>6.3</v>
      </c>
      <c r="K45" s="131">
        <v>7.5</v>
      </c>
      <c r="L45" s="192">
        <v>4.9</v>
      </c>
      <c r="M45" s="122">
        <f t="shared" si="0"/>
        <v>5.783333333333334</v>
      </c>
      <c r="N45" s="122" t="str">
        <f t="shared" si="1"/>
        <v>TB</v>
      </c>
      <c r="O45" s="174" t="s">
        <v>23</v>
      </c>
      <c r="P45" s="117" t="s">
        <v>167</v>
      </c>
      <c r="U45"/>
    </row>
    <row r="46" spans="1:21" ht="15.75">
      <c r="A46" s="45">
        <v>38</v>
      </c>
      <c r="B46" s="85" t="s">
        <v>109</v>
      </c>
      <c r="C46" s="94" t="s">
        <v>147</v>
      </c>
      <c r="D46" s="94" t="s">
        <v>147</v>
      </c>
      <c r="E46" s="128">
        <v>5.4</v>
      </c>
      <c r="F46" s="129">
        <v>7</v>
      </c>
      <c r="G46" s="129">
        <v>6.4</v>
      </c>
      <c r="H46" s="130">
        <v>6.5</v>
      </c>
      <c r="I46" s="129">
        <v>5.7</v>
      </c>
      <c r="J46" s="129">
        <v>6</v>
      </c>
      <c r="K46" s="131">
        <v>7.2</v>
      </c>
      <c r="L46" s="131">
        <v>5.1</v>
      </c>
      <c r="M46" s="122">
        <f t="shared" si="0"/>
        <v>6.054166666666667</v>
      </c>
      <c r="N46" s="122" t="str">
        <f t="shared" si="1"/>
        <v>TB</v>
      </c>
      <c r="O46" s="174" t="s">
        <v>23</v>
      </c>
      <c r="P46" s="123"/>
      <c r="U46"/>
    </row>
    <row r="47" spans="1:21" ht="15.75">
      <c r="A47" s="45">
        <v>39</v>
      </c>
      <c r="B47" s="88" t="s">
        <v>110</v>
      </c>
      <c r="C47" s="101" t="s">
        <v>148</v>
      </c>
      <c r="D47" s="101" t="s">
        <v>148</v>
      </c>
      <c r="E47" s="128">
        <v>5.1</v>
      </c>
      <c r="F47" s="129">
        <v>6</v>
      </c>
      <c r="G47" s="129">
        <v>5.2</v>
      </c>
      <c r="H47" s="130">
        <v>6</v>
      </c>
      <c r="I47" s="129">
        <v>5.5</v>
      </c>
      <c r="J47" s="129">
        <v>5.7</v>
      </c>
      <c r="K47" s="131">
        <v>7</v>
      </c>
      <c r="L47" s="131">
        <v>5.1</v>
      </c>
      <c r="M47" s="122">
        <f t="shared" si="0"/>
        <v>5.591666666666666</v>
      </c>
      <c r="N47" s="122" t="str">
        <f t="shared" si="1"/>
        <v>TB</v>
      </c>
      <c r="O47" s="174" t="s">
        <v>23</v>
      </c>
      <c r="P47" s="117" t="s">
        <v>167</v>
      </c>
      <c r="U47"/>
    </row>
    <row r="48" spans="1:21" ht="15.75">
      <c r="A48" s="45">
        <v>40</v>
      </c>
      <c r="B48" s="84" t="s">
        <v>105</v>
      </c>
      <c r="C48" s="93" t="s">
        <v>149</v>
      </c>
      <c r="D48" s="93" t="s">
        <v>149</v>
      </c>
      <c r="E48" s="128">
        <v>5.8</v>
      </c>
      <c r="F48" s="129">
        <v>5.5</v>
      </c>
      <c r="G48" s="129">
        <v>5.4</v>
      </c>
      <c r="H48" s="130">
        <v>6.5</v>
      </c>
      <c r="I48" s="129">
        <v>5.6</v>
      </c>
      <c r="J48" s="129">
        <v>5.7</v>
      </c>
      <c r="K48" s="131">
        <v>6.7</v>
      </c>
      <c r="L48" s="131">
        <v>5</v>
      </c>
      <c r="M48" s="122">
        <f t="shared" si="0"/>
        <v>5.691666666666667</v>
      </c>
      <c r="N48" s="122" t="str">
        <f t="shared" si="1"/>
        <v>TB</v>
      </c>
      <c r="O48" s="174" t="s">
        <v>41</v>
      </c>
      <c r="P48" s="123"/>
      <c r="U48"/>
    </row>
    <row r="49" spans="1:21" ht="15.75">
      <c r="A49" s="45">
        <v>41</v>
      </c>
      <c r="B49" s="89" t="s">
        <v>111</v>
      </c>
      <c r="C49" s="102" t="s">
        <v>149</v>
      </c>
      <c r="D49" s="102" t="s">
        <v>149</v>
      </c>
      <c r="E49" s="128">
        <v>6.1</v>
      </c>
      <c r="F49" s="129">
        <v>6</v>
      </c>
      <c r="G49" s="129">
        <v>4.4</v>
      </c>
      <c r="H49" s="130">
        <v>6</v>
      </c>
      <c r="I49" s="129">
        <v>5.8</v>
      </c>
      <c r="J49" s="129">
        <v>5.3</v>
      </c>
      <c r="K49" s="131">
        <v>6.5</v>
      </c>
      <c r="L49" s="131">
        <v>5.1</v>
      </c>
      <c r="M49" s="122">
        <f t="shared" si="0"/>
        <v>5.5249999999999995</v>
      </c>
      <c r="N49" s="122" t="str">
        <f t="shared" si="1"/>
        <v>TB</v>
      </c>
      <c r="O49" s="174" t="s">
        <v>41</v>
      </c>
      <c r="P49" s="123"/>
      <c r="U49"/>
    </row>
    <row r="50" spans="1:21" ht="15.75">
      <c r="A50" s="45">
        <v>42</v>
      </c>
      <c r="B50" s="84" t="s">
        <v>91</v>
      </c>
      <c r="C50" s="93" t="s">
        <v>150</v>
      </c>
      <c r="D50" s="93" t="s">
        <v>150</v>
      </c>
      <c r="E50" s="128">
        <v>7.2</v>
      </c>
      <c r="F50" s="129">
        <v>6</v>
      </c>
      <c r="G50" s="129">
        <v>4</v>
      </c>
      <c r="H50" s="130">
        <v>6</v>
      </c>
      <c r="I50" s="129">
        <v>5.5</v>
      </c>
      <c r="J50" s="129">
        <v>5.4</v>
      </c>
      <c r="K50" s="131">
        <v>6.7</v>
      </c>
      <c r="L50" s="131">
        <v>6.8</v>
      </c>
      <c r="M50" s="122">
        <f t="shared" si="0"/>
        <v>5.791666666666667</v>
      </c>
      <c r="N50" s="122" t="str">
        <f t="shared" si="1"/>
        <v>TB</v>
      </c>
      <c r="O50" s="179" t="s">
        <v>23</v>
      </c>
      <c r="P50" s="117" t="s">
        <v>167</v>
      </c>
      <c r="U50"/>
    </row>
    <row r="51" spans="1:21" ht="15.75">
      <c r="A51" s="45">
        <v>43</v>
      </c>
      <c r="B51" s="84" t="s">
        <v>105</v>
      </c>
      <c r="C51" s="93" t="s">
        <v>151</v>
      </c>
      <c r="D51" s="93" t="s">
        <v>151</v>
      </c>
      <c r="E51" s="128">
        <v>6.2</v>
      </c>
      <c r="F51" s="129">
        <v>7</v>
      </c>
      <c r="G51" s="129">
        <v>5.3</v>
      </c>
      <c r="H51" s="130">
        <v>6.5</v>
      </c>
      <c r="I51" s="129">
        <v>5.6</v>
      </c>
      <c r="J51" s="129">
        <v>5.9</v>
      </c>
      <c r="K51" s="131">
        <v>7</v>
      </c>
      <c r="L51" s="131">
        <v>5.2</v>
      </c>
      <c r="M51" s="122">
        <f t="shared" si="0"/>
        <v>5.933333333333333</v>
      </c>
      <c r="N51" s="122" t="str">
        <f t="shared" si="1"/>
        <v>TB</v>
      </c>
      <c r="O51" s="178" t="s">
        <v>23</v>
      </c>
      <c r="P51" s="123"/>
      <c r="U51"/>
    </row>
    <row r="52" spans="1:21" ht="15.75">
      <c r="A52" s="45">
        <v>44</v>
      </c>
      <c r="B52" s="86" t="s">
        <v>105</v>
      </c>
      <c r="C52" s="97" t="s">
        <v>152</v>
      </c>
      <c r="D52" s="97" t="s">
        <v>152</v>
      </c>
      <c r="E52" s="128">
        <v>5.5</v>
      </c>
      <c r="F52" s="129">
        <v>5.5</v>
      </c>
      <c r="G52" s="129">
        <v>3.6</v>
      </c>
      <c r="H52" s="130">
        <v>5</v>
      </c>
      <c r="I52" s="129">
        <v>5.2</v>
      </c>
      <c r="J52" s="129">
        <v>6.1</v>
      </c>
      <c r="K52" s="131">
        <v>6.7</v>
      </c>
      <c r="L52" s="131">
        <v>2.5</v>
      </c>
      <c r="M52" s="122">
        <f t="shared" si="0"/>
        <v>4.916666666666667</v>
      </c>
      <c r="N52" s="122" t="str">
        <f t="shared" si="1"/>
        <v>Yeu</v>
      </c>
      <c r="O52" s="174" t="s">
        <v>178</v>
      </c>
      <c r="P52" s="123"/>
      <c r="U52"/>
    </row>
    <row r="53" spans="1:21" ht="15.75">
      <c r="A53" s="45">
        <v>45</v>
      </c>
      <c r="B53" s="86" t="s">
        <v>112</v>
      </c>
      <c r="C53" s="97" t="s">
        <v>153</v>
      </c>
      <c r="D53" s="97" t="s">
        <v>153</v>
      </c>
      <c r="E53" s="128">
        <v>6.1</v>
      </c>
      <c r="F53" s="129">
        <v>6.5</v>
      </c>
      <c r="G53" s="129">
        <v>5</v>
      </c>
      <c r="H53" s="130">
        <v>6</v>
      </c>
      <c r="I53" s="129">
        <v>5.1</v>
      </c>
      <c r="J53" s="129">
        <v>5.5</v>
      </c>
      <c r="K53" s="131">
        <v>7.7</v>
      </c>
      <c r="L53" s="131">
        <v>5.9</v>
      </c>
      <c r="M53" s="122">
        <f t="shared" si="0"/>
        <v>5.783333333333334</v>
      </c>
      <c r="N53" s="122" t="str">
        <f t="shared" si="1"/>
        <v>TB</v>
      </c>
      <c r="O53" s="174" t="s">
        <v>23</v>
      </c>
      <c r="P53" s="123"/>
      <c r="U53"/>
    </row>
    <row r="54" spans="1:21" ht="15.75">
      <c r="A54" s="45">
        <v>46</v>
      </c>
      <c r="B54" s="86" t="s">
        <v>105</v>
      </c>
      <c r="C54" s="97" t="s">
        <v>154</v>
      </c>
      <c r="D54" s="97" t="s">
        <v>154</v>
      </c>
      <c r="E54" s="128">
        <v>5.4</v>
      </c>
      <c r="F54" s="129">
        <v>5.5</v>
      </c>
      <c r="G54" s="129">
        <v>6.1</v>
      </c>
      <c r="H54" s="130">
        <v>6</v>
      </c>
      <c r="I54" s="129">
        <v>5.6</v>
      </c>
      <c r="J54" s="129">
        <v>6</v>
      </c>
      <c r="K54" s="131">
        <v>7</v>
      </c>
      <c r="L54" s="131">
        <v>5.4</v>
      </c>
      <c r="M54" s="122">
        <f t="shared" si="0"/>
        <v>5.841666666666666</v>
      </c>
      <c r="N54" s="122" t="str">
        <f t="shared" si="1"/>
        <v>TB</v>
      </c>
      <c r="O54" s="174" t="s">
        <v>23</v>
      </c>
      <c r="P54" s="123"/>
      <c r="U54"/>
    </row>
    <row r="55" spans="1:21" ht="15.75">
      <c r="A55" s="45">
        <v>47</v>
      </c>
      <c r="B55" s="86" t="s">
        <v>113</v>
      </c>
      <c r="C55" s="97" t="s">
        <v>155</v>
      </c>
      <c r="D55" s="97" t="s">
        <v>155</v>
      </c>
      <c r="E55" s="128"/>
      <c r="F55" s="129"/>
      <c r="G55" s="129"/>
      <c r="H55" s="130"/>
      <c r="I55" s="129"/>
      <c r="J55" s="129"/>
      <c r="K55" s="131">
        <v>3.5</v>
      </c>
      <c r="L55" s="131"/>
      <c r="M55" s="122">
        <f t="shared" si="0"/>
        <v>0.2916666666666667</v>
      </c>
      <c r="N55" s="122" t="str">
        <f t="shared" si="1"/>
        <v>Kem</v>
      </c>
      <c r="O55" s="174"/>
      <c r="P55" s="117" t="s">
        <v>167</v>
      </c>
      <c r="U55"/>
    </row>
    <row r="56" spans="1:21" ht="15.75">
      <c r="A56" s="45">
        <v>48</v>
      </c>
      <c r="B56" s="84" t="s">
        <v>114</v>
      </c>
      <c r="C56" s="93" t="s">
        <v>134</v>
      </c>
      <c r="D56" s="93" t="s">
        <v>134</v>
      </c>
      <c r="E56" s="128">
        <v>5.4</v>
      </c>
      <c r="F56" s="129">
        <v>5.5</v>
      </c>
      <c r="G56" s="129">
        <v>5</v>
      </c>
      <c r="H56" s="130">
        <v>6.3</v>
      </c>
      <c r="I56" s="129">
        <v>5.3</v>
      </c>
      <c r="J56" s="129">
        <v>5.3</v>
      </c>
      <c r="K56" s="131">
        <v>7.2</v>
      </c>
      <c r="L56" s="131">
        <v>6</v>
      </c>
      <c r="M56" s="122">
        <f t="shared" si="0"/>
        <v>5.608333333333334</v>
      </c>
      <c r="N56" s="122" t="str">
        <f t="shared" si="1"/>
        <v>TB</v>
      </c>
      <c r="O56" s="174" t="s">
        <v>23</v>
      </c>
      <c r="P56" s="123"/>
      <c r="U56"/>
    </row>
    <row r="57" spans="1:21" ht="15.75">
      <c r="A57" s="45">
        <v>49</v>
      </c>
      <c r="B57" s="90" t="s">
        <v>83</v>
      </c>
      <c r="C57" s="103" t="s">
        <v>156</v>
      </c>
      <c r="D57" s="103" t="s">
        <v>156</v>
      </c>
      <c r="E57" s="128">
        <v>5.8</v>
      </c>
      <c r="F57" s="129">
        <v>6</v>
      </c>
      <c r="G57" s="129">
        <v>5</v>
      </c>
      <c r="H57" s="130">
        <v>6.5</v>
      </c>
      <c r="I57" s="129">
        <v>5.1</v>
      </c>
      <c r="J57" s="129">
        <v>6</v>
      </c>
      <c r="K57" s="131">
        <v>6.5</v>
      </c>
      <c r="L57" s="131">
        <v>6.5</v>
      </c>
      <c r="M57" s="122">
        <f t="shared" si="0"/>
        <v>5.804166666666667</v>
      </c>
      <c r="N57" s="122" t="str">
        <f t="shared" si="1"/>
        <v>TB</v>
      </c>
      <c r="O57" s="174" t="s">
        <v>23</v>
      </c>
      <c r="P57" s="123"/>
      <c r="U57"/>
    </row>
    <row r="58" spans="1:21" ht="15.75">
      <c r="A58" s="45">
        <v>50</v>
      </c>
      <c r="B58" s="86" t="s">
        <v>158</v>
      </c>
      <c r="C58" s="97" t="s">
        <v>157</v>
      </c>
      <c r="D58" s="97" t="s">
        <v>157</v>
      </c>
      <c r="E58" s="128"/>
      <c r="F58" s="129">
        <v>2.5</v>
      </c>
      <c r="G58" s="129"/>
      <c r="H58" s="130"/>
      <c r="I58" s="129"/>
      <c r="J58" s="129"/>
      <c r="K58" s="131"/>
      <c r="L58" s="131"/>
      <c r="M58" s="122">
        <f t="shared" si="0"/>
        <v>0.20833333333333334</v>
      </c>
      <c r="N58" s="122" t="str">
        <f t="shared" si="1"/>
        <v>Kem</v>
      </c>
      <c r="O58" s="179" t="s">
        <v>178</v>
      </c>
      <c r="P58" s="117" t="s">
        <v>167</v>
      </c>
      <c r="U58"/>
    </row>
    <row r="59" spans="1:21" ht="15.75">
      <c r="A59" s="139"/>
      <c r="B59" s="141"/>
      <c r="C59" s="142"/>
      <c r="D59" s="81"/>
      <c r="E59" s="128"/>
      <c r="F59" s="129"/>
      <c r="G59" s="129"/>
      <c r="H59" s="130"/>
      <c r="I59" s="129"/>
      <c r="J59" s="129"/>
      <c r="K59" s="131"/>
      <c r="L59" s="131"/>
      <c r="M59" s="122"/>
      <c r="N59" s="122"/>
      <c r="O59" s="177"/>
      <c r="P59" s="123"/>
      <c r="U59"/>
    </row>
    <row r="60" spans="1:16" s="76" customFormat="1" ht="16.5" thickBot="1">
      <c r="A60" s="140"/>
      <c r="B60" s="143"/>
      <c r="C60" s="144"/>
      <c r="D60" s="111"/>
      <c r="E60" s="132"/>
      <c r="F60" s="133"/>
      <c r="G60" s="133"/>
      <c r="H60" s="134"/>
      <c r="I60" s="133"/>
      <c r="J60" s="133"/>
      <c r="K60" s="135"/>
      <c r="L60" s="135"/>
      <c r="M60" s="136"/>
      <c r="N60" s="136"/>
      <c r="O60" s="137"/>
      <c r="P60" s="138"/>
    </row>
    <row r="61" spans="5:21" ht="16.5" thickTop="1">
      <c r="E61"/>
      <c r="H61" s="206" t="s">
        <v>192</v>
      </c>
      <c r="I61" s="206"/>
      <c r="J61" s="206"/>
      <c r="K61" s="206"/>
      <c r="L61" s="206"/>
      <c r="M61" s="206"/>
      <c r="N61" s="206"/>
      <c r="O61" s="206"/>
      <c r="P61" s="206"/>
      <c r="R61" s="1"/>
      <c r="U61"/>
    </row>
    <row r="62" spans="5:21" ht="15.75">
      <c r="E62"/>
      <c r="H62" s="155"/>
      <c r="I62" s="155"/>
      <c r="J62" s="155"/>
      <c r="K62" s="155"/>
      <c r="L62" s="155"/>
      <c r="M62" s="155"/>
      <c r="N62" s="155"/>
      <c r="O62" s="155"/>
      <c r="P62" s="155"/>
      <c r="R62" s="1"/>
      <c r="U62"/>
    </row>
    <row r="63" spans="3:21" ht="16.5" customHeight="1">
      <c r="C63" s="4" t="s">
        <v>69</v>
      </c>
      <c r="D63" s="4"/>
      <c r="E63" s="4"/>
      <c r="H63" s="205"/>
      <c r="I63" s="205"/>
      <c r="J63" s="205"/>
      <c r="K63" s="205"/>
      <c r="L63" s="205"/>
      <c r="M63" s="205"/>
      <c r="N63" s="205"/>
      <c r="O63" s="205"/>
      <c r="P63" s="205"/>
      <c r="R63" s="1"/>
      <c r="U63"/>
    </row>
    <row r="64" spans="3:21" ht="13.5" customHeight="1">
      <c r="C64" s="4" t="s">
        <v>68</v>
      </c>
      <c r="D64" s="4"/>
      <c r="E64" s="4"/>
      <c r="H64" s="205"/>
      <c r="I64" s="205"/>
      <c r="J64" s="205"/>
      <c r="K64" s="205"/>
      <c r="L64" s="205"/>
      <c r="M64" s="205"/>
      <c r="N64" s="205"/>
      <c r="O64" s="205"/>
      <c r="P64" s="205"/>
      <c r="Q64" s="34"/>
      <c r="R64" s="1"/>
      <c r="U64"/>
    </row>
    <row r="65" spans="3:21" ht="12.75" customHeight="1">
      <c r="C65" s="4" t="s">
        <v>70</v>
      </c>
      <c r="D65" s="4"/>
      <c r="E65" s="4"/>
      <c r="R65" s="1"/>
      <c r="U65"/>
    </row>
    <row r="66" spans="3:21" ht="15.75">
      <c r="C66" s="4" t="s">
        <v>71</v>
      </c>
      <c r="D66" s="4"/>
      <c r="E66" s="4"/>
      <c r="H66" s="205"/>
      <c r="I66" s="205"/>
      <c r="J66" s="205"/>
      <c r="K66" s="205"/>
      <c r="L66" s="205"/>
      <c r="M66" s="205"/>
      <c r="N66" s="205"/>
      <c r="O66" s="205"/>
      <c r="P66" s="205"/>
      <c r="R66" s="1"/>
      <c r="U66"/>
    </row>
    <row r="67" spans="3:21" ht="18.75">
      <c r="C67" s="4" t="s">
        <v>172</v>
      </c>
      <c r="D67" s="4"/>
      <c r="E67" s="4"/>
      <c r="G67" s="207"/>
      <c r="H67" s="207"/>
      <c r="I67" s="207"/>
      <c r="J67" s="1"/>
      <c r="N67" s="208" t="s">
        <v>170</v>
      </c>
      <c r="O67" s="208"/>
      <c r="P67" s="208"/>
      <c r="R67" s="1"/>
      <c r="U67"/>
    </row>
    <row r="68" spans="3:21" ht="15.75">
      <c r="C68" s="4" t="s">
        <v>173</v>
      </c>
      <c r="D68" s="4"/>
      <c r="E68" s="4"/>
      <c r="G68" s="207"/>
      <c r="H68" s="207"/>
      <c r="I68" s="207"/>
      <c r="J68" s="207"/>
      <c r="R68" s="1"/>
      <c r="U68"/>
    </row>
    <row r="69" spans="3:21" ht="15.75">
      <c r="C69" s="4" t="s">
        <v>174</v>
      </c>
      <c r="E69"/>
      <c r="G69" s="193"/>
      <c r="H69" s="193"/>
      <c r="I69" s="193"/>
      <c r="J69" s="1"/>
      <c r="U69"/>
    </row>
    <row r="70" spans="5:21" ht="19.5">
      <c r="E70"/>
      <c r="G70" s="193"/>
      <c r="H70" s="193"/>
      <c r="I70" s="193"/>
      <c r="J70" s="1"/>
      <c r="N70" s="198" t="s">
        <v>171</v>
      </c>
      <c r="O70" s="198"/>
      <c r="P70" s="198"/>
      <c r="U70"/>
    </row>
    <row r="71" spans="5:21" ht="12.75">
      <c r="E71"/>
      <c r="U71"/>
    </row>
    <row r="72" spans="5:21" ht="12.75">
      <c r="E72"/>
      <c r="U72"/>
    </row>
    <row r="73" spans="5:21" ht="12.75">
      <c r="E73"/>
      <c r="U73"/>
    </row>
    <row r="74" spans="5:21" ht="12.75">
      <c r="E74"/>
      <c r="U74"/>
    </row>
    <row r="75" spans="5:21" ht="12.75">
      <c r="E75"/>
      <c r="U75"/>
    </row>
    <row r="76" spans="5:21" ht="12.75">
      <c r="E76"/>
      <c r="U76"/>
    </row>
    <row r="77" spans="5:21" ht="12.75">
      <c r="E77"/>
      <c r="U77"/>
    </row>
    <row r="78" spans="5:21" ht="12.75">
      <c r="E78"/>
      <c r="U78"/>
    </row>
    <row r="79" spans="5:21" ht="12.75">
      <c r="E79"/>
      <c r="U79"/>
    </row>
    <row r="80" spans="5:21" ht="12.75">
      <c r="E80"/>
      <c r="U80"/>
    </row>
    <row r="81" spans="5:21" ht="12.75">
      <c r="E81"/>
      <c r="U81"/>
    </row>
    <row r="82" spans="5:21" ht="12.75">
      <c r="E82"/>
      <c r="U82"/>
    </row>
    <row r="83" spans="5:21" ht="12.75">
      <c r="E83"/>
      <c r="U83"/>
    </row>
    <row r="84" spans="5:21" ht="12.75">
      <c r="E84"/>
      <c r="U84"/>
    </row>
    <row r="85" spans="5:21" ht="12.75">
      <c r="E85"/>
      <c r="U85"/>
    </row>
    <row r="86" spans="5:21" ht="12.75">
      <c r="E86"/>
      <c r="U86"/>
    </row>
    <row r="87" spans="5:21" ht="12.75">
      <c r="E87"/>
      <c r="U87"/>
    </row>
    <row r="88" spans="5:21" ht="12.75">
      <c r="E88"/>
      <c r="U88"/>
    </row>
    <row r="89" spans="5:21" ht="12.75">
      <c r="E89"/>
      <c r="U89"/>
    </row>
    <row r="90" spans="5:21" ht="12.75">
      <c r="E90"/>
      <c r="U90"/>
    </row>
    <row r="91" spans="5:21" ht="12.75">
      <c r="E91"/>
      <c r="U91"/>
    </row>
    <row r="92" spans="5:21" ht="12.75">
      <c r="E92"/>
      <c r="U92"/>
    </row>
    <row r="93" spans="5:21" ht="12.75">
      <c r="E93"/>
      <c r="U93"/>
    </row>
    <row r="94" spans="5:21" ht="12.75">
      <c r="E94"/>
      <c r="U94"/>
    </row>
    <row r="95" spans="5:21" ht="12.75">
      <c r="E95"/>
      <c r="U95"/>
    </row>
    <row r="96" spans="5:21" ht="12.75">
      <c r="E96"/>
      <c r="U96"/>
    </row>
    <row r="97" spans="5:21" ht="12.75">
      <c r="E97"/>
      <c r="U97"/>
    </row>
    <row r="98" spans="5:21" ht="12.75">
      <c r="E98"/>
      <c r="U98"/>
    </row>
    <row r="99" spans="5:21" ht="12.75">
      <c r="E99"/>
      <c r="U99"/>
    </row>
    <row r="100" spans="5:21" ht="12.75">
      <c r="E100"/>
      <c r="U100"/>
    </row>
    <row r="101" spans="5:21" ht="12.75">
      <c r="E101"/>
      <c r="U101"/>
    </row>
    <row r="102" spans="5:21" ht="12.75">
      <c r="E102"/>
      <c r="U102"/>
    </row>
    <row r="103" spans="5:21" ht="12.75">
      <c r="E103"/>
      <c r="U103"/>
    </row>
    <row r="104" spans="5:21" ht="12.75">
      <c r="E104"/>
      <c r="U104"/>
    </row>
    <row r="105" spans="5:21" ht="12.75">
      <c r="E105"/>
      <c r="U105"/>
    </row>
    <row r="106" spans="5:21" ht="12.75">
      <c r="E106"/>
      <c r="U106"/>
    </row>
    <row r="107" spans="5:21" ht="12.75">
      <c r="E107"/>
      <c r="U107"/>
    </row>
    <row r="108" spans="5:21" ht="12.75">
      <c r="E108"/>
      <c r="U108"/>
    </row>
    <row r="109" spans="5:21" ht="12.75">
      <c r="E109"/>
      <c r="U109"/>
    </row>
    <row r="110" ht="12.75">
      <c r="U110"/>
    </row>
    <row r="111" ht="12.75">
      <c r="U111"/>
    </row>
    <row r="112" ht="12.75">
      <c r="U112"/>
    </row>
  </sheetData>
  <mergeCells count="21">
    <mergeCell ref="C4:M4"/>
    <mergeCell ref="N7:N8"/>
    <mergeCell ref="O7:O8"/>
    <mergeCell ref="B1:I1"/>
    <mergeCell ref="B2:H2"/>
    <mergeCell ref="J1:Q1"/>
    <mergeCell ref="D5:P5"/>
    <mergeCell ref="A7:A8"/>
    <mergeCell ref="B7:C8"/>
    <mergeCell ref="H63:P63"/>
    <mergeCell ref="H64:P64"/>
    <mergeCell ref="H61:P61"/>
    <mergeCell ref="G69:I69"/>
    <mergeCell ref="G70:I70"/>
    <mergeCell ref="P7:P8"/>
    <mergeCell ref="M7:M8"/>
    <mergeCell ref="N70:P70"/>
    <mergeCell ref="G67:I67"/>
    <mergeCell ref="G68:J68"/>
    <mergeCell ref="H66:P66"/>
    <mergeCell ref="N67:P67"/>
  </mergeCells>
  <printOptions/>
  <pageMargins left="0.78" right="0.25" top="0.25" bottom="0.25" header="0.25" footer="0.25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="130" zoomScaleNormal="130" workbookViewId="0" topLeftCell="A25">
      <selection activeCell="E54" sqref="E54"/>
    </sheetView>
  </sheetViews>
  <sheetFormatPr defaultColWidth="9.140625" defaultRowHeight="12.75"/>
  <cols>
    <col min="1" max="1" width="4.28125" style="6" customWidth="1"/>
    <col min="2" max="2" width="16.421875" style="1" customWidth="1"/>
    <col min="3" max="3" width="8.421875" style="1" customWidth="1"/>
    <col min="4" max="4" width="9.140625" style="7" customWidth="1"/>
    <col min="5" max="5" width="8.140625" style="7" customWidth="1"/>
    <col min="6" max="7" width="8.7109375" style="7" customWidth="1"/>
    <col min="8" max="8" width="9.28125" style="7" customWidth="1"/>
    <col min="9" max="9" width="9.140625" style="7" customWidth="1"/>
    <col min="10" max="10" width="11.57421875" style="11" customWidth="1"/>
    <col min="11" max="11" width="6.28125" style="6" customWidth="1"/>
    <col min="12" max="12" width="5.140625" style="6" customWidth="1"/>
    <col min="13" max="13" width="4.28125" style="6" customWidth="1"/>
    <col min="14" max="14" width="4.57421875" style="6" customWidth="1"/>
    <col min="15" max="15" width="4.28125" style="6" customWidth="1"/>
    <col min="16" max="16" width="5.28125" style="6" customWidth="1"/>
    <col min="17" max="17" width="4.7109375" style="6" customWidth="1"/>
    <col min="18" max="18" width="5.140625" style="6" customWidth="1"/>
    <col min="19" max="19" width="4.7109375" style="6" customWidth="1"/>
    <col min="20" max="20" width="5.00390625" style="6" customWidth="1"/>
    <col min="21" max="21" width="4.57421875" style="6" customWidth="1"/>
    <col min="22" max="22" width="5.00390625" style="6" customWidth="1"/>
    <col min="23" max="23" width="4.28125" style="6" customWidth="1"/>
    <col min="24" max="24" width="5.28125" style="6" customWidth="1"/>
    <col min="25" max="25" width="4.28125" style="6" customWidth="1"/>
    <col min="26" max="26" width="4.421875" style="6" customWidth="1"/>
    <col min="27" max="27" width="4.00390625" style="6" customWidth="1"/>
    <col min="28" max="28" width="6.28125" style="6" customWidth="1"/>
    <col min="29" max="29" width="7.8515625" style="6" customWidth="1"/>
    <col min="30" max="30" width="6.28125" style="6" customWidth="1"/>
    <col min="31" max="31" width="11.140625" style="6" customWidth="1"/>
    <col min="32" max="16384" width="9.140625" style="6" customWidth="1"/>
  </cols>
  <sheetData>
    <row r="1" spans="1:10" ht="12.75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3.5">
      <c r="A2" s="184" t="s">
        <v>175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9" ht="12.75">
      <c r="A3" s="1"/>
      <c r="D3" s="11">
        <v>30</v>
      </c>
      <c r="E3" s="11">
        <v>25</v>
      </c>
      <c r="F3" s="11">
        <v>20</v>
      </c>
      <c r="G3" s="11">
        <v>15</v>
      </c>
      <c r="H3" s="11"/>
      <c r="I3" s="11"/>
    </row>
    <row r="4" spans="1:10" ht="12.75">
      <c r="A4" s="185" t="s">
        <v>4</v>
      </c>
      <c r="B4" s="185" t="s">
        <v>3</v>
      </c>
      <c r="C4" s="185"/>
      <c r="D4" s="15" t="s">
        <v>21</v>
      </c>
      <c r="E4" s="15" t="s">
        <v>20</v>
      </c>
      <c r="F4" s="15" t="s">
        <v>19</v>
      </c>
      <c r="G4" s="15" t="s">
        <v>18</v>
      </c>
      <c r="H4" s="15" t="s">
        <v>17</v>
      </c>
      <c r="I4" s="186" t="s">
        <v>16</v>
      </c>
      <c r="J4" s="186" t="s">
        <v>1</v>
      </c>
    </row>
    <row r="5" spans="1:10" ht="12.75">
      <c r="A5" s="185"/>
      <c r="B5" s="185"/>
      <c r="C5" s="185"/>
      <c r="D5" s="14" t="s">
        <v>15</v>
      </c>
      <c r="E5" s="14" t="s">
        <v>14</v>
      </c>
      <c r="F5" s="14" t="s">
        <v>13</v>
      </c>
      <c r="G5" s="14" t="s">
        <v>12</v>
      </c>
      <c r="H5" s="14" t="s">
        <v>11</v>
      </c>
      <c r="I5" s="187"/>
      <c r="J5" s="187"/>
    </row>
    <row r="6" spans="1:11" ht="16.5">
      <c r="A6" s="44">
        <v>1</v>
      </c>
      <c r="B6" s="82" t="s">
        <v>76</v>
      </c>
      <c r="C6" s="91" t="s">
        <v>115</v>
      </c>
      <c r="D6" s="13"/>
      <c r="E6" s="13"/>
      <c r="F6" s="13"/>
      <c r="G6" s="13"/>
      <c r="H6" s="13"/>
      <c r="I6" s="13"/>
      <c r="J6" s="43"/>
      <c r="K6" s="42"/>
    </row>
    <row r="7" spans="1:11" ht="15">
      <c r="A7" s="45">
        <v>2</v>
      </c>
      <c r="B7" s="83" t="s">
        <v>77</v>
      </c>
      <c r="C7" s="92" t="s">
        <v>116</v>
      </c>
      <c r="D7" s="12">
        <v>22</v>
      </c>
      <c r="E7" s="12">
        <v>22</v>
      </c>
      <c r="F7" s="12">
        <v>20</v>
      </c>
      <c r="G7" s="12">
        <v>15</v>
      </c>
      <c r="H7" s="12"/>
      <c r="I7" s="12">
        <f aca="true" t="shared" si="0" ref="I7:I35">D7+E7+F7+G7+H7</f>
        <v>79</v>
      </c>
      <c r="J7" s="46" t="s">
        <v>2</v>
      </c>
      <c r="K7"/>
    </row>
    <row r="8" spans="1:11" ht="15">
      <c r="A8" s="45">
        <v>3</v>
      </c>
      <c r="B8" s="84" t="s">
        <v>78</v>
      </c>
      <c r="C8" s="93" t="s">
        <v>117</v>
      </c>
      <c r="D8" s="12">
        <v>22</v>
      </c>
      <c r="E8" s="12">
        <v>20</v>
      </c>
      <c r="F8" s="12">
        <v>18</v>
      </c>
      <c r="G8" s="12">
        <v>15</v>
      </c>
      <c r="H8" s="12"/>
      <c r="I8" s="12">
        <f t="shared" si="0"/>
        <v>75</v>
      </c>
      <c r="J8" s="46" t="s">
        <v>2</v>
      </c>
      <c r="K8"/>
    </row>
    <row r="9" spans="1:11" ht="15">
      <c r="A9" s="45">
        <v>4</v>
      </c>
      <c r="B9" s="84" t="s">
        <v>79</v>
      </c>
      <c r="C9" s="93" t="s">
        <v>118</v>
      </c>
      <c r="D9" s="12">
        <v>25</v>
      </c>
      <c r="E9" s="12">
        <v>24</v>
      </c>
      <c r="F9" s="12">
        <v>18</v>
      </c>
      <c r="G9" s="12">
        <v>15</v>
      </c>
      <c r="H9" s="12">
        <v>8</v>
      </c>
      <c r="I9" s="12">
        <f t="shared" si="0"/>
        <v>90</v>
      </c>
      <c r="J9" s="46" t="s">
        <v>63</v>
      </c>
      <c r="K9"/>
    </row>
    <row r="10" spans="1:11" ht="15">
      <c r="A10" s="44">
        <v>5</v>
      </c>
      <c r="B10" s="85" t="s">
        <v>80</v>
      </c>
      <c r="C10" s="94" t="s">
        <v>119</v>
      </c>
      <c r="D10" s="12">
        <v>21</v>
      </c>
      <c r="E10" s="12">
        <v>22</v>
      </c>
      <c r="F10" s="12">
        <v>20</v>
      </c>
      <c r="G10" s="12">
        <v>15</v>
      </c>
      <c r="H10" s="12"/>
      <c r="I10" s="12">
        <f t="shared" si="0"/>
        <v>78</v>
      </c>
      <c r="J10" s="46" t="s">
        <v>2</v>
      </c>
      <c r="K10"/>
    </row>
    <row r="11" spans="1:11" ht="15">
      <c r="A11" s="44">
        <v>6</v>
      </c>
      <c r="B11" s="84" t="s">
        <v>81</v>
      </c>
      <c r="C11" s="93" t="s">
        <v>119</v>
      </c>
      <c r="D11" s="12">
        <v>21</v>
      </c>
      <c r="E11" s="12">
        <v>20</v>
      </c>
      <c r="F11" s="12">
        <v>18</v>
      </c>
      <c r="G11" s="12">
        <v>15</v>
      </c>
      <c r="H11" s="12"/>
      <c r="I11" s="12">
        <f t="shared" si="0"/>
        <v>74</v>
      </c>
      <c r="J11" s="46" t="s">
        <v>2</v>
      </c>
      <c r="K11"/>
    </row>
    <row r="12" spans="1:11" ht="15">
      <c r="A12" s="45">
        <v>7</v>
      </c>
      <c r="B12" s="84" t="s">
        <v>82</v>
      </c>
      <c r="C12" s="93" t="s">
        <v>120</v>
      </c>
      <c r="D12" s="12">
        <v>24</v>
      </c>
      <c r="E12" s="12">
        <v>25</v>
      </c>
      <c r="F12" s="12">
        <v>18</v>
      </c>
      <c r="G12" s="12">
        <v>15</v>
      </c>
      <c r="H12" s="12">
        <v>8</v>
      </c>
      <c r="I12" s="12">
        <f t="shared" si="0"/>
        <v>90</v>
      </c>
      <c r="J12" s="46" t="s">
        <v>63</v>
      </c>
      <c r="K12"/>
    </row>
    <row r="13" spans="1:11" ht="15">
      <c r="A13" s="45">
        <v>8</v>
      </c>
      <c r="B13" s="85" t="s">
        <v>83</v>
      </c>
      <c r="C13" s="94" t="s">
        <v>121</v>
      </c>
      <c r="D13" s="12">
        <v>21</v>
      </c>
      <c r="E13" s="12">
        <v>24</v>
      </c>
      <c r="F13" s="12">
        <v>20</v>
      </c>
      <c r="G13" s="12">
        <v>15</v>
      </c>
      <c r="H13" s="12"/>
      <c r="I13" s="12">
        <f t="shared" si="0"/>
        <v>80</v>
      </c>
      <c r="J13" s="46" t="s">
        <v>6</v>
      </c>
      <c r="K13"/>
    </row>
    <row r="14" spans="1:11" ht="15">
      <c r="A14" s="45">
        <v>9</v>
      </c>
      <c r="B14" s="83" t="s">
        <v>84</v>
      </c>
      <c r="C14" s="92" t="s">
        <v>122</v>
      </c>
      <c r="D14" s="12">
        <v>25</v>
      </c>
      <c r="E14" s="12">
        <v>23</v>
      </c>
      <c r="F14" s="12">
        <v>18</v>
      </c>
      <c r="G14" s="12">
        <v>15</v>
      </c>
      <c r="H14" s="12"/>
      <c r="I14" s="12">
        <f t="shared" si="0"/>
        <v>81</v>
      </c>
      <c r="J14" s="46" t="s">
        <v>6</v>
      </c>
      <c r="K14"/>
    </row>
    <row r="15" spans="1:11" ht="15">
      <c r="A15" s="44">
        <v>10</v>
      </c>
      <c r="B15" s="83" t="s">
        <v>85</v>
      </c>
      <c r="C15" s="95" t="s">
        <v>123</v>
      </c>
      <c r="D15" s="12">
        <v>21</v>
      </c>
      <c r="E15" s="12">
        <v>20</v>
      </c>
      <c r="F15" s="12">
        <v>18</v>
      </c>
      <c r="G15" s="12">
        <v>15</v>
      </c>
      <c r="H15" s="12"/>
      <c r="I15" s="12">
        <f t="shared" si="0"/>
        <v>74</v>
      </c>
      <c r="J15" s="46" t="s">
        <v>2</v>
      </c>
      <c r="K15"/>
    </row>
    <row r="16" spans="1:11" ht="15">
      <c r="A16" s="44">
        <v>11</v>
      </c>
      <c r="B16" s="85" t="s">
        <v>86</v>
      </c>
      <c r="C16" s="94" t="s">
        <v>124</v>
      </c>
      <c r="D16" s="12">
        <v>25</v>
      </c>
      <c r="E16" s="12">
        <v>22</v>
      </c>
      <c r="F16" s="12">
        <v>18</v>
      </c>
      <c r="G16" s="12">
        <v>15</v>
      </c>
      <c r="H16" s="12"/>
      <c r="I16" s="12">
        <f t="shared" si="0"/>
        <v>80</v>
      </c>
      <c r="J16" s="46" t="s">
        <v>6</v>
      </c>
      <c r="K16"/>
    </row>
    <row r="17" spans="1:11" ht="15">
      <c r="A17" s="45">
        <v>12</v>
      </c>
      <c r="B17" s="84" t="s">
        <v>87</v>
      </c>
      <c r="C17" s="93" t="s">
        <v>125</v>
      </c>
      <c r="D17" s="12">
        <v>21</v>
      </c>
      <c r="E17" s="12">
        <v>20</v>
      </c>
      <c r="F17" s="12">
        <v>18</v>
      </c>
      <c r="G17" s="12">
        <v>15</v>
      </c>
      <c r="H17" s="12"/>
      <c r="I17" s="12">
        <f t="shared" si="0"/>
        <v>74</v>
      </c>
      <c r="J17" s="46" t="s">
        <v>2</v>
      </c>
      <c r="K17"/>
    </row>
    <row r="18" spans="1:11" ht="15">
      <c r="A18" s="45">
        <v>13</v>
      </c>
      <c r="B18" s="84" t="s">
        <v>88</v>
      </c>
      <c r="C18" s="93" t="s">
        <v>126</v>
      </c>
      <c r="D18" s="12">
        <v>25</v>
      </c>
      <c r="E18" s="12">
        <v>22</v>
      </c>
      <c r="F18" s="12">
        <v>18</v>
      </c>
      <c r="G18" s="12">
        <v>15</v>
      </c>
      <c r="H18" s="12"/>
      <c r="I18" s="12">
        <f t="shared" si="0"/>
        <v>80</v>
      </c>
      <c r="J18" s="46" t="s">
        <v>6</v>
      </c>
      <c r="K18"/>
    </row>
    <row r="19" spans="1:11" ht="15">
      <c r="A19" s="45">
        <v>14</v>
      </c>
      <c r="B19" s="84" t="s">
        <v>89</v>
      </c>
      <c r="C19" s="93" t="s">
        <v>127</v>
      </c>
      <c r="D19" s="12">
        <v>21</v>
      </c>
      <c r="E19" s="12">
        <v>21</v>
      </c>
      <c r="F19" s="12">
        <v>18</v>
      </c>
      <c r="G19" s="12">
        <v>15</v>
      </c>
      <c r="H19" s="12"/>
      <c r="I19" s="12">
        <f t="shared" si="0"/>
        <v>75</v>
      </c>
      <c r="J19" s="46" t="s">
        <v>2</v>
      </c>
      <c r="K19"/>
    </row>
    <row r="20" spans="1:11" ht="15">
      <c r="A20" s="44">
        <v>15</v>
      </c>
      <c r="B20" s="84" t="s">
        <v>90</v>
      </c>
      <c r="C20" s="93" t="s">
        <v>128</v>
      </c>
      <c r="D20" s="12">
        <v>25</v>
      </c>
      <c r="E20" s="12">
        <v>23</v>
      </c>
      <c r="F20" s="12">
        <v>20</v>
      </c>
      <c r="G20" s="12">
        <v>15</v>
      </c>
      <c r="H20" s="12"/>
      <c r="I20" s="12">
        <f t="shared" si="0"/>
        <v>83</v>
      </c>
      <c r="J20" s="46" t="s">
        <v>6</v>
      </c>
      <c r="K20"/>
    </row>
    <row r="21" spans="1:11" ht="15">
      <c r="A21" s="44">
        <v>16</v>
      </c>
      <c r="B21" s="84" t="s">
        <v>91</v>
      </c>
      <c r="C21" s="93" t="s">
        <v>128</v>
      </c>
      <c r="D21" s="12">
        <v>21</v>
      </c>
      <c r="E21" s="12">
        <v>20</v>
      </c>
      <c r="F21" s="12">
        <v>18</v>
      </c>
      <c r="G21" s="12">
        <v>15</v>
      </c>
      <c r="H21" s="12"/>
      <c r="I21" s="12">
        <f t="shared" si="0"/>
        <v>74</v>
      </c>
      <c r="J21" s="46" t="s">
        <v>2</v>
      </c>
      <c r="K21"/>
    </row>
    <row r="22" spans="1:11" ht="15">
      <c r="A22" s="45">
        <v>17</v>
      </c>
      <c r="B22" s="84" t="s">
        <v>92</v>
      </c>
      <c r="C22" s="96" t="s">
        <v>129</v>
      </c>
      <c r="D22" s="12">
        <v>21</v>
      </c>
      <c r="E22" s="12">
        <v>20</v>
      </c>
      <c r="F22" s="12">
        <v>20</v>
      </c>
      <c r="G22" s="12">
        <v>15</v>
      </c>
      <c r="H22" s="12"/>
      <c r="I22" s="12">
        <f t="shared" si="0"/>
        <v>76</v>
      </c>
      <c r="J22" s="46" t="s">
        <v>2</v>
      </c>
      <c r="K22"/>
    </row>
    <row r="23" spans="1:11" ht="15">
      <c r="A23" s="45">
        <v>18</v>
      </c>
      <c r="B23" s="84" t="s">
        <v>93</v>
      </c>
      <c r="C23" s="93" t="s">
        <v>130</v>
      </c>
      <c r="D23" s="12">
        <v>15</v>
      </c>
      <c r="E23" s="12">
        <v>15</v>
      </c>
      <c r="F23" s="12">
        <v>20</v>
      </c>
      <c r="G23" s="12">
        <v>15</v>
      </c>
      <c r="H23" s="12"/>
      <c r="I23" s="12">
        <f>D23+E23+F23+G23+H23</f>
        <v>65</v>
      </c>
      <c r="J23" s="46" t="s">
        <v>64</v>
      </c>
      <c r="K23"/>
    </row>
    <row r="24" spans="1:11" ht="15">
      <c r="A24" s="45">
        <v>19</v>
      </c>
      <c r="B24" s="85" t="s">
        <v>94</v>
      </c>
      <c r="C24" s="94" t="s">
        <v>131</v>
      </c>
      <c r="D24" s="12">
        <v>18</v>
      </c>
      <c r="E24" s="12">
        <v>25</v>
      </c>
      <c r="F24" s="12">
        <v>18</v>
      </c>
      <c r="G24" s="12">
        <v>15</v>
      </c>
      <c r="H24" s="12"/>
      <c r="I24" s="12">
        <f t="shared" si="0"/>
        <v>76</v>
      </c>
      <c r="J24" s="46" t="s">
        <v>2</v>
      </c>
      <c r="K24"/>
    </row>
    <row r="25" spans="1:11" ht="15">
      <c r="A25" s="44">
        <v>20</v>
      </c>
      <c r="B25" s="84" t="s">
        <v>95</v>
      </c>
      <c r="C25" s="93" t="s">
        <v>132</v>
      </c>
      <c r="D25" s="12">
        <v>20</v>
      </c>
      <c r="E25" s="12">
        <v>22</v>
      </c>
      <c r="F25" s="12">
        <v>18</v>
      </c>
      <c r="G25" s="12">
        <v>15</v>
      </c>
      <c r="H25" s="12"/>
      <c r="I25" s="12">
        <f>D25+E25+F25+G25+H25</f>
        <v>75</v>
      </c>
      <c r="J25" s="46" t="s">
        <v>2</v>
      </c>
      <c r="K25"/>
    </row>
    <row r="26" spans="1:11" ht="15">
      <c r="A26" s="44">
        <v>21</v>
      </c>
      <c r="B26" s="85" t="s">
        <v>96</v>
      </c>
      <c r="C26" s="94" t="s">
        <v>133</v>
      </c>
      <c r="D26" s="12">
        <v>25</v>
      </c>
      <c r="E26" s="12">
        <v>22</v>
      </c>
      <c r="F26" s="12">
        <v>18</v>
      </c>
      <c r="G26" s="12">
        <v>15</v>
      </c>
      <c r="H26" s="12"/>
      <c r="I26" s="12">
        <f>D26+E26+F26+G26+H26</f>
        <v>80</v>
      </c>
      <c r="J26" s="46" t="s">
        <v>6</v>
      </c>
      <c r="K26"/>
    </row>
    <row r="27" spans="1:11" ht="15">
      <c r="A27" s="45">
        <v>22</v>
      </c>
      <c r="B27" s="85" t="s">
        <v>97</v>
      </c>
      <c r="C27" s="94" t="s">
        <v>133</v>
      </c>
      <c r="D27" s="12">
        <v>23</v>
      </c>
      <c r="E27" s="12">
        <v>22</v>
      </c>
      <c r="F27" s="12">
        <v>20</v>
      </c>
      <c r="G27" s="12">
        <v>15</v>
      </c>
      <c r="H27" s="12"/>
      <c r="I27" s="12">
        <f>D27+E27+F27+G27+H27</f>
        <v>80</v>
      </c>
      <c r="J27" s="46" t="s">
        <v>6</v>
      </c>
      <c r="K27"/>
    </row>
    <row r="28" spans="1:11" ht="15">
      <c r="A28" s="45">
        <v>23</v>
      </c>
      <c r="B28" s="86" t="s">
        <v>98</v>
      </c>
      <c r="C28" s="97" t="s">
        <v>134</v>
      </c>
      <c r="D28" s="12">
        <v>21</v>
      </c>
      <c r="E28" s="12">
        <v>20</v>
      </c>
      <c r="F28" s="12">
        <v>20</v>
      </c>
      <c r="G28" s="12">
        <v>15</v>
      </c>
      <c r="H28" s="12"/>
      <c r="I28" s="12">
        <f t="shared" si="0"/>
        <v>76</v>
      </c>
      <c r="J28" s="46" t="s">
        <v>2</v>
      </c>
      <c r="K28"/>
    </row>
    <row r="29" spans="1:11" ht="15">
      <c r="A29" s="45">
        <v>24</v>
      </c>
      <c r="B29" s="84" t="s">
        <v>99</v>
      </c>
      <c r="C29" s="93" t="s">
        <v>135</v>
      </c>
      <c r="D29" s="12">
        <v>21</v>
      </c>
      <c r="E29" s="12">
        <v>20</v>
      </c>
      <c r="F29" s="12">
        <v>20</v>
      </c>
      <c r="G29" s="12">
        <v>15</v>
      </c>
      <c r="H29" s="12"/>
      <c r="I29" s="12">
        <f t="shared" si="0"/>
        <v>76</v>
      </c>
      <c r="J29" s="46" t="s">
        <v>2</v>
      </c>
      <c r="K29"/>
    </row>
    <row r="30" spans="1:11" ht="15">
      <c r="A30" s="44">
        <v>25</v>
      </c>
      <c r="B30" s="83" t="s">
        <v>100</v>
      </c>
      <c r="C30" s="98" t="s">
        <v>136</v>
      </c>
      <c r="D30" s="12">
        <v>21</v>
      </c>
      <c r="E30" s="12">
        <v>20</v>
      </c>
      <c r="F30" s="12">
        <v>18</v>
      </c>
      <c r="G30" s="12">
        <v>15</v>
      </c>
      <c r="H30" s="12"/>
      <c r="I30" s="12">
        <f t="shared" si="0"/>
        <v>74</v>
      </c>
      <c r="J30" s="46" t="s">
        <v>2</v>
      </c>
      <c r="K30"/>
    </row>
    <row r="31" spans="1:11" ht="15.75" thickBot="1">
      <c r="A31" s="44">
        <v>26</v>
      </c>
      <c r="B31" s="106" t="s">
        <v>101</v>
      </c>
      <c r="C31" s="107" t="s">
        <v>137</v>
      </c>
      <c r="D31" s="12">
        <v>19</v>
      </c>
      <c r="E31" s="12">
        <v>19</v>
      </c>
      <c r="F31" s="12">
        <v>18</v>
      </c>
      <c r="G31" s="12">
        <v>15</v>
      </c>
      <c r="H31" s="12"/>
      <c r="I31" s="12">
        <f t="shared" si="0"/>
        <v>71</v>
      </c>
      <c r="J31" s="46" t="s">
        <v>2</v>
      </c>
      <c r="K31"/>
    </row>
    <row r="32" spans="1:11" ht="15.75" thickTop="1">
      <c r="A32" s="45">
        <v>27</v>
      </c>
      <c r="B32" s="109" t="s">
        <v>102</v>
      </c>
      <c r="C32" s="110" t="s">
        <v>138</v>
      </c>
      <c r="D32" s="12">
        <v>21</v>
      </c>
      <c r="E32" s="12">
        <v>21</v>
      </c>
      <c r="F32" s="12">
        <v>20</v>
      </c>
      <c r="G32" s="12">
        <v>15</v>
      </c>
      <c r="H32" s="12"/>
      <c r="I32" s="12">
        <f t="shared" si="0"/>
        <v>77</v>
      </c>
      <c r="J32" s="46" t="s">
        <v>2</v>
      </c>
      <c r="K32"/>
    </row>
    <row r="33" spans="1:11" ht="15">
      <c r="A33" s="45">
        <v>28</v>
      </c>
      <c r="B33" s="85" t="s">
        <v>87</v>
      </c>
      <c r="C33" s="94" t="s">
        <v>139</v>
      </c>
      <c r="D33" s="12">
        <v>21</v>
      </c>
      <c r="E33" s="12">
        <v>21</v>
      </c>
      <c r="F33" s="12">
        <v>18</v>
      </c>
      <c r="G33" s="12">
        <v>15</v>
      </c>
      <c r="H33" s="12"/>
      <c r="I33" s="12">
        <f t="shared" si="0"/>
        <v>75</v>
      </c>
      <c r="J33" s="46" t="s">
        <v>2</v>
      </c>
      <c r="K33"/>
    </row>
    <row r="34" spans="1:11" ht="15">
      <c r="A34" s="45">
        <v>29</v>
      </c>
      <c r="B34" s="84" t="s">
        <v>103</v>
      </c>
      <c r="C34" s="96" t="s">
        <v>139</v>
      </c>
      <c r="D34" s="12">
        <v>21</v>
      </c>
      <c r="E34" s="12">
        <v>21</v>
      </c>
      <c r="F34" s="12">
        <v>20</v>
      </c>
      <c r="G34" s="12">
        <v>15</v>
      </c>
      <c r="H34" s="12"/>
      <c r="I34" s="12">
        <f t="shared" si="0"/>
        <v>77</v>
      </c>
      <c r="J34" s="46" t="s">
        <v>2</v>
      </c>
      <c r="K34"/>
    </row>
    <row r="35" spans="1:11" ht="15">
      <c r="A35" s="44">
        <v>30</v>
      </c>
      <c r="B35" s="87" t="s">
        <v>83</v>
      </c>
      <c r="C35" s="93" t="s">
        <v>140</v>
      </c>
      <c r="D35" s="12">
        <v>23</v>
      </c>
      <c r="E35" s="12">
        <v>23</v>
      </c>
      <c r="F35" s="12">
        <v>18</v>
      </c>
      <c r="G35" s="12">
        <v>15</v>
      </c>
      <c r="H35" s="12"/>
      <c r="I35" s="12">
        <f t="shared" si="0"/>
        <v>79</v>
      </c>
      <c r="J35" s="46" t="s">
        <v>2</v>
      </c>
      <c r="K35"/>
    </row>
    <row r="36" spans="1:11" ht="15.75" customHeight="1">
      <c r="A36" s="44">
        <v>31</v>
      </c>
      <c r="B36" s="84" t="s">
        <v>104</v>
      </c>
      <c r="C36" s="93" t="s">
        <v>141</v>
      </c>
      <c r="D36" s="12"/>
      <c r="E36" s="12"/>
      <c r="F36" s="12"/>
      <c r="G36" s="12"/>
      <c r="H36" s="12"/>
      <c r="I36" s="12"/>
      <c r="J36" s="46"/>
      <c r="K36"/>
    </row>
    <row r="37" spans="1:11" ht="15.75" customHeight="1">
      <c r="A37" s="45">
        <v>32</v>
      </c>
      <c r="B37" s="83" t="s">
        <v>105</v>
      </c>
      <c r="C37" s="98" t="s">
        <v>142</v>
      </c>
      <c r="D37" s="12"/>
      <c r="E37" s="12"/>
      <c r="F37" s="12"/>
      <c r="G37" s="12"/>
      <c r="H37" s="12"/>
      <c r="I37" s="12"/>
      <c r="J37" s="46"/>
      <c r="K37"/>
    </row>
    <row r="38" spans="1:11" ht="15.75" customHeight="1">
      <c r="A38" s="45">
        <v>33</v>
      </c>
      <c r="B38" s="84" t="s">
        <v>99</v>
      </c>
      <c r="C38" s="100" t="s">
        <v>143</v>
      </c>
      <c r="D38" s="12"/>
      <c r="E38" s="12"/>
      <c r="F38" s="12"/>
      <c r="G38" s="12"/>
      <c r="H38" s="12"/>
      <c r="I38" s="12"/>
      <c r="J38" s="46"/>
      <c r="K38"/>
    </row>
    <row r="39" spans="1:11" ht="15.75" customHeight="1">
      <c r="A39" s="45">
        <v>34</v>
      </c>
      <c r="B39" s="85" t="s">
        <v>106</v>
      </c>
      <c r="C39" s="94" t="s">
        <v>143</v>
      </c>
      <c r="D39" s="12"/>
      <c r="E39" s="12"/>
      <c r="F39" s="12"/>
      <c r="G39" s="12"/>
      <c r="H39" s="12"/>
      <c r="I39" s="12"/>
      <c r="J39" s="46"/>
      <c r="K39"/>
    </row>
    <row r="40" spans="1:11" ht="15.75" customHeight="1">
      <c r="A40" s="44">
        <v>35</v>
      </c>
      <c r="B40" s="84" t="s">
        <v>83</v>
      </c>
      <c r="C40" s="93" t="s">
        <v>144</v>
      </c>
      <c r="D40" s="12"/>
      <c r="E40" s="12"/>
      <c r="F40" s="12"/>
      <c r="G40" s="12"/>
      <c r="H40" s="12"/>
      <c r="I40" s="12"/>
      <c r="J40" s="46"/>
      <c r="K40"/>
    </row>
    <row r="41" spans="1:11" ht="15.75" customHeight="1">
      <c r="A41" s="44">
        <v>36</v>
      </c>
      <c r="B41" s="84" t="s">
        <v>107</v>
      </c>
      <c r="C41" s="93" t="s">
        <v>145</v>
      </c>
      <c r="D41" s="12"/>
      <c r="E41" s="12"/>
      <c r="F41" s="12"/>
      <c r="G41" s="12"/>
      <c r="H41" s="12"/>
      <c r="I41" s="12"/>
      <c r="J41" s="46"/>
      <c r="K41"/>
    </row>
    <row r="42" spans="1:11" ht="15.75" customHeight="1">
      <c r="A42" s="45">
        <v>37</v>
      </c>
      <c r="B42" s="84" t="s">
        <v>108</v>
      </c>
      <c r="C42" s="96" t="s">
        <v>146</v>
      </c>
      <c r="D42" s="12"/>
      <c r="E42" s="12"/>
      <c r="F42" s="12"/>
      <c r="G42" s="12"/>
      <c r="H42" s="12"/>
      <c r="I42" s="12"/>
      <c r="J42" s="46"/>
      <c r="K42"/>
    </row>
    <row r="43" spans="1:11" ht="15.75" customHeight="1">
      <c r="A43" s="45">
        <v>38</v>
      </c>
      <c r="B43" s="85" t="s">
        <v>109</v>
      </c>
      <c r="C43" s="94" t="s">
        <v>147</v>
      </c>
      <c r="D43" s="12"/>
      <c r="E43" s="12"/>
      <c r="F43" s="12"/>
      <c r="G43" s="12"/>
      <c r="H43" s="12"/>
      <c r="I43" s="12"/>
      <c r="J43" s="46"/>
      <c r="K43"/>
    </row>
    <row r="44" spans="1:11" ht="15">
      <c r="A44" s="45">
        <v>39</v>
      </c>
      <c r="B44" s="88" t="s">
        <v>110</v>
      </c>
      <c r="C44" s="101" t="s">
        <v>148</v>
      </c>
      <c r="D44" s="12"/>
      <c r="E44" s="12"/>
      <c r="F44" s="12"/>
      <c r="G44" s="12"/>
      <c r="H44" s="12"/>
      <c r="I44" s="12"/>
      <c r="J44" s="46"/>
      <c r="K44"/>
    </row>
    <row r="45" spans="1:11" ht="15">
      <c r="A45" s="44">
        <v>40</v>
      </c>
      <c r="B45" s="84" t="s">
        <v>105</v>
      </c>
      <c r="C45" s="93" t="s">
        <v>149</v>
      </c>
      <c r="D45" s="12"/>
      <c r="E45" s="12"/>
      <c r="F45" s="12"/>
      <c r="G45" s="12"/>
      <c r="H45" s="12"/>
      <c r="I45" s="12"/>
      <c r="J45" s="46"/>
      <c r="K45"/>
    </row>
    <row r="46" spans="1:11" ht="15">
      <c r="A46" s="44">
        <v>41</v>
      </c>
      <c r="B46" s="89" t="s">
        <v>111</v>
      </c>
      <c r="C46" s="102" t="s">
        <v>149</v>
      </c>
      <c r="D46" s="12"/>
      <c r="E46" s="12"/>
      <c r="F46" s="12"/>
      <c r="G46" s="12"/>
      <c r="H46" s="12"/>
      <c r="I46" s="12"/>
      <c r="J46" s="46"/>
      <c r="K46"/>
    </row>
    <row r="47" spans="1:11" ht="15">
      <c r="A47" s="45">
        <v>42</v>
      </c>
      <c r="B47" s="84" t="s">
        <v>91</v>
      </c>
      <c r="C47" s="93" t="s">
        <v>150</v>
      </c>
      <c r="D47" s="12"/>
      <c r="E47" s="12"/>
      <c r="F47" s="12"/>
      <c r="G47" s="12"/>
      <c r="H47" s="12"/>
      <c r="I47" s="12"/>
      <c r="J47" s="46"/>
      <c r="K47"/>
    </row>
    <row r="48" spans="1:11" ht="15">
      <c r="A48" s="45">
        <v>43</v>
      </c>
      <c r="B48" s="84" t="s">
        <v>105</v>
      </c>
      <c r="C48" s="93" t="s">
        <v>151</v>
      </c>
      <c r="D48" s="12"/>
      <c r="E48" s="12"/>
      <c r="F48" s="12"/>
      <c r="G48" s="12"/>
      <c r="H48" s="12"/>
      <c r="I48" s="12"/>
      <c r="J48" s="46"/>
      <c r="K48"/>
    </row>
    <row r="49" spans="1:11" ht="15">
      <c r="A49" s="45">
        <v>44</v>
      </c>
      <c r="B49" s="86" t="s">
        <v>105</v>
      </c>
      <c r="C49" s="97" t="s">
        <v>152</v>
      </c>
      <c r="D49" s="12"/>
      <c r="E49" s="12"/>
      <c r="F49" s="12"/>
      <c r="G49" s="12"/>
      <c r="H49" s="12"/>
      <c r="I49" s="12"/>
      <c r="J49" s="46"/>
      <c r="K49"/>
    </row>
    <row r="50" spans="1:11" ht="15">
      <c r="A50" s="44">
        <v>45</v>
      </c>
      <c r="B50" s="86" t="s">
        <v>112</v>
      </c>
      <c r="C50" s="97" t="s">
        <v>153</v>
      </c>
      <c r="D50" s="12"/>
      <c r="E50" s="12"/>
      <c r="F50" s="12"/>
      <c r="G50" s="12"/>
      <c r="H50" s="12"/>
      <c r="I50" s="12"/>
      <c r="J50" s="46"/>
      <c r="K50"/>
    </row>
    <row r="51" spans="1:11" ht="15">
      <c r="A51" s="44">
        <v>46</v>
      </c>
      <c r="B51" s="86" t="s">
        <v>105</v>
      </c>
      <c r="C51" s="97" t="s">
        <v>154</v>
      </c>
      <c r="D51" s="12"/>
      <c r="E51" s="12"/>
      <c r="F51" s="12"/>
      <c r="G51" s="12"/>
      <c r="H51" s="12"/>
      <c r="I51" s="12"/>
      <c r="J51" s="46"/>
      <c r="K51"/>
    </row>
    <row r="52" spans="1:11" ht="15">
      <c r="A52" s="45">
        <v>47</v>
      </c>
      <c r="B52" s="86" t="s">
        <v>113</v>
      </c>
      <c r="C52" s="97" t="s">
        <v>155</v>
      </c>
      <c r="D52" s="12"/>
      <c r="E52" s="12"/>
      <c r="F52" s="12"/>
      <c r="G52" s="12"/>
      <c r="H52" s="12"/>
      <c r="I52" s="12"/>
      <c r="J52" s="46"/>
      <c r="K52"/>
    </row>
    <row r="53" spans="1:11" ht="15">
      <c r="A53" s="45">
        <v>48</v>
      </c>
      <c r="B53" s="84" t="s">
        <v>114</v>
      </c>
      <c r="C53" s="93" t="s">
        <v>134</v>
      </c>
      <c r="D53" s="12"/>
      <c r="E53" s="12"/>
      <c r="F53" s="12"/>
      <c r="G53" s="12"/>
      <c r="H53" s="12"/>
      <c r="I53" s="12"/>
      <c r="J53" s="46"/>
      <c r="K53"/>
    </row>
    <row r="54" spans="1:11" ht="15">
      <c r="A54" s="45">
        <v>49</v>
      </c>
      <c r="B54" s="90" t="s">
        <v>83</v>
      </c>
      <c r="C54" s="103" t="s">
        <v>156</v>
      </c>
      <c r="D54" s="12"/>
      <c r="E54" s="12"/>
      <c r="F54" s="12"/>
      <c r="G54" s="12"/>
      <c r="H54" s="12"/>
      <c r="I54" s="12"/>
      <c r="J54" s="46"/>
      <c r="K54"/>
    </row>
    <row r="55" spans="1:11" ht="15.75" thickBot="1">
      <c r="A55" s="156">
        <v>50</v>
      </c>
      <c r="B55" s="157" t="s">
        <v>158</v>
      </c>
      <c r="C55" s="158" t="s">
        <v>157</v>
      </c>
      <c r="D55" s="40"/>
      <c r="E55" s="40"/>
      <c r="F55" s="40"/>
      <c r="G55" s="40"/>
      <c r="H55" s="41"/>
      <c r="I55" s="40"/>
      <c r="J55" s="48"/>
      <c r="K55" s="71"/>
    </row>
    <row r="56" spans="1:11" ht="16.5" thickTop="1">
      <c r="A56" s="36"/>
      <c r="B56" s="188"/>
      <c r="C56" s="188"/>
      <c r="D56" s="37"/>
      <c r="E56" s="37"/>
      <c r="F56" s="37"/>
      <c r="G56" s="37"/>
      <c r="H56" s="11" t="s">
        <v>10</v>
      </c>
      <c r="I56" s="37"/>
      <c r="J56" s="38"/>
      <c r="K56" s="39"/>
    </row>
    <row r="58" ht="12.75">
      <c r="H58" s="11"/>
    </row>
    <row r="59" spans="7:9" ht="15.75">
      <c r="G59" s="214" t="s">
        <v>171</v>
      </c>
      <c r="H59" s="215"/>
      <c r="I59" s="215"/>
    </row>
    <row r="60" ht="12.75">
      <c r="H60" s="11"/>
    </row>
    <row r="61" ht="12.75">
      <c r="H61" s="11"/>
    </row>
    <row r="62" ht="12.75">
      <c r="H62" s="11"/>
    </row>
  </sheetData>
  <mergeCells count="8">
    <mergeCell ref="G59:I59"/>
    <mergeCell ref="A1:J1"/>
    <mergeCell ref="A2:J2"/>
    <mergeCell ref="A4:A5"/>
    <mergeCell ref="B4:C5"/>
    <mergeCell ref="J4:J5"/>
    <mergeCell ref="I4:I5"/>
    <mergeCell ref="B56:C56"/>
  </mergeCells>
  <printOptions/>
  <pageMargins left="0.72" right="0.2" top="0.27" bottom="1" header="0.18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31">
      <selection activeCell="D7" sqref="D7:D55"/>
    </sheetView>
  </sheetViews>
  <sheetFormatPr defaultColWidth="9.140625" defaultRowHeight="12.75"/>
  <cols>
    <col min="1" max="1" width="5.421875" style="6" customWidth="1"/>
    <col min="2" max="2" width="21.421875" style="6" customWidth="1"/>
    <col min="3" max="3" width="14.57421875" style="6" customWidth="1"/>
    <col min="4" max="4" width="18.421875" style="7" customWidth="1"/>
    <col min="5" max="5" width="26.421875" style="6" customWidth="1"/>
    <col min="6" max="6" width="4.7109375" style="6" customWidth="1"/>
    <col min="7" max="7" width="5.140625" style="6" customWidth="1"/>
    <col min="8" max="8" width="4.28125" style="6" customWidth="1"/>
    <col min="9" max="9" width="4.57421875" style="6" customWidth="1"/>
    <col min="10" max="10" width="4.28125" style="6" customWidth="1"/>
    <col min="11" max="11" width="5.28125" style="6" customWidth="1"/>
    <col min="12" max="12" width="4.7109375" style="6" customWidth="1"/>
    <col min="13" max="13" width="5.140625" style="6" customWidth="1"/>
    <col min="14" max="14" width="4.7109375" style="6" customWidth="1"/>
    <col min="15" max="15" width="5.00390625" style="6" customWidth="1"/>
    <col min="16" max="16" width="4.57421875" style="6" customWidth="1"/>
    <col min="17" max="17" width="5.00390625" style="6" customWidth="1"/>
    <col min="18" max="18" width="4.28125" style="6" customWidth="1"/>
    <col min="19" max="19" width="5.28125" style="6" customWidth="1"/>
    <col min="20" max="20" width="4.28125" style="6" customWidth="1"/>
    <col min="21" max="21" width="4.421875" style="6" customWidth="1"/>
    <col min="22" max="22" width="4.00390625" style="6" customWidth="1"/>
    <col min="23" max="23" width="6.28125" style="6" customWidth="1"/>
    <col min="24" max="24" width="7.8515625" style="6" customWidth="1"/>
    <col min="25" max="25" width="6.28125" style="6" customWidth="1"/>
    <col min="26" max="26" width="11.140625" style="6" customWidth="1"/>
    <col min="27" max="16384" width="9.140625" style="6" customWidth="1"/>
  </cols>
  <sheetData>
    <row r="1" spans="1:5" ht="20.25">
      <c r="A1" s="189" t="s">
        <v>180</v>
      </c>
      <c r="B1" s="189"/>
      <c r="C1" s="189"/>
      <c r="D1" s="189"/>
      <c r="E1" s="189"/>
    </row>
    <row r="2" spans="1:10" ht="17.25">
      <c r="A2" s="219" t="s">
        <v>179</v>
      </c>
      <c r="B2" s="219"/>
      <c r="C2" s="219"/>
      <c r="D2" s="219"/>
      <c r="E2" s="219"/>
      <c r="F2" s="219"/>
      <c r="G2" s="219"/>
      <c r="H2" s="219"/>
      <c r="I2" s="219"/>
      <c r="J2" s="219"/>
    </row>
    <row r="4" spans="1:5" s="32" customFormat="1" ht="15.75">
      <c r="A4" s="190" t="s">
        <v>4</v>
      </c>
      <c r="B4" s="183" t="s">
        <v>3</v>
      </c>
      <c r="C4" s="183"/>
      <c r="D4" s="50" t="s">
        <v>9</v>
      </c>
      <c r="E4" s="217" t="s">
        <v>8</v>
      </c>
    </row>
    <row r="5" spans="1:5" s="32" customFormat="1" ht="15.75">
      <c r="A5" s="190"/>
      <c r="B5" s="183"/>
      <c r="C5" s="183"/>
      <c r="D5" s="49" t="s">
        <v>7</v>
      </c>
      <c r="E5" s="218"/>
    </row>
    <row r="6" spans="1:5" ht="16.5">
      <c r="A6" s="159">
        <v>1</v>
      </c>
      <c r="B6" s="82" t="s">
        <v>76</v>
      </c>
      <c r="C6" s="91" t="s">
        <v>115</v>
      </c>
      <c r="D6" s="13"/>
      <c r="E6" s="160" t="s">
        <v>167</v>
      </c>
    </row>
    <row r="7" spans="1:5" ht="16.5">
      <c r="A7" s="161">
        <v>2</v>
      </c>
      <c r="B7" s="83" t="s">
        <v>77</v>
      </c>
      <c r="C7" s="92" t="s">
        <v>116</v>
      </c>
      <c r="D7" s="174" t="s">
        <v>177</v>
      </c>
      <c r="E7" s="162"/>
    </row>
    <row r="8" spans="1:5" ht="16.5">
      <c r="A8" s="161">
        <v>3</v>
      </c>
      <c r="B8" s="84" t="s">
        <v>78</v>
      </c>
      <c r="C8" s="93" t="s">
        <v>117</v>
      </c>
      <c r="D8" s="174" t="s">
        <v>23</v>
      </c>
      <c r="E8" s="162"/>
    </row>
    <row r="9" spans="1:5" ht="16.5">
      <c r="A9" s="161">
        <v>4</v>
      </c>
      <c r="B9" s="84" t="s">
        <v>79</v>
      </c>
      <c r="C9" s="93" t="s">
        <v>118</v>
      </c>
      <c r="D9" s="174" t="s">
        <v>41</v>
      </c>
      <c r="E9" s="162"/>
    </row>
    <row r="10" spans="1:5" ht="16.5">
      <c r="A10" s="161">
        <v>5</v>
      </c>
      <c r="B10" s="85" t="s">
        <v>80</v>
      </c>
      <c r="C10" s="94" t="s">
        <v>119</v>
      </c>
      <c r="D10" s="174" t="s">
        <v>23</v>
      </c>
      <c r="E10" s="162"/>
    </row>
    <row r="11" spans="1:5" ht="16.5">
      <c r="A11" s="161">
        <v>6</v>
      </c>
      <c r="B11" s="84" t="s">
        <v>81</v>
      </c>
      <c r="C11" s="93" t="s">
        <v>119</v>
      </c>
      <c r="D11" s="174" t="s">
        <v>41</v>
      </c>
      <c r="E11" s="162"/>
    </row>
    <row r="12" spans="1:5" ht="16.5">
      <c r="A12" s="161">
        <v>7</v>
      </c>
      <c r="B12" s="84" t="s">
        <v>82</v>
      </c>
      <c r="C12" s="93" t="s">
        <v>120</v>
      </c>
      <c r="D12" s="174" t="s">
        <v>23</v>
      </c>
      <c r="E12" s="162"/>
    </row>
    <row r="13" spans="1:5" ht="16.5">
      <c r="A13" s="161">
        <v>8</v>
      </c>
      <c r="B13" s="85" t="s">
        <v>83</v>
      </c>
      <c r="C13" s="94" t="s">
        <v>121</v>
      </c>
      <c r="D13" s="174" t="s">
        <v>23</v>
      </c>
      <c r="E13" s="162"/>
    </row>
    <row r="14" spans="1:5" ht="16.5">
      <c r="A14" s="161">
        <v>9</v>
      </c>
      <c r="B14" s="83" t="s">
        <v>84</v>
      </c>
      <c r="C14" s="92" t="s">
        <v>122</v>
      </c>
      <c r="D14" s="174" t="s">
        <v>23</v>
      </c>
      <c r="E14" s="162"/>
    </row>
    <row r="15" spans="1:5" ht="16.5">
      <c r="A15" s="161">
        <v>10</v>
      </c>
      <c r="B15" s="83" t="s">
        <v>85</v>
      </c>
      <c r="C15" s="95" t="s">
        <v>123</v>
      </c>
      <c r="D15" s="174" t="s">
        <v>23</v>
      </c>
      <c r="E15" s="162"/>
    </row>
    <row r="16" spans="1:5" ht="16.5">
      <c r="A16" s="161">
        <v>11</v>
      </c>
      <c r="B16" s="85" t="s">
        <v>86</v>
      </c>
      <c r="C16" s="94" t="s">
        <v>124</v>
      </c>
      <c r="D16" s="174" t="s">
        <v>23</v>
      </c>
      <c r="E16" s="162"/>
    </row>
    <row r="17" spans="1:5" ht="16.5">
      <c r="A17" s="161">
        <v>12</v>
      </c>
      <c r="B17" s="84" t="s">
        <v>87</v>
      </c>
      <c r="C17" s="93" t="s">
        <v>125</v>
      </c>
      <c r="D17" s="174" t="s">
        <v>23</v>
      </c>
      <c r="E17" s="162"/>
    </row>
    <row r="18" spans="1:5" ht="16.5">
      <c r="A18" s="161">
        <v>13</v>
      </c>
      <c r="B18" s="84" t="s">
        <v>88</v>
      </c>
      <c r="C18" s="93" t="s">
        <v>126</v>
      </c>
      <c r="D18" s="174" t="s">
        <v>23</v>
      </c>
      <c r="E18" s="162"/>
    </row>
    <row r="19" spans="1:5" ht="16.5">
      <c r="A19" s="161">
        <v>14</v>
      </c>
      <c r="B19" s="84" t="s">
        <v>89</v>
      </c>
      <c r="C19" s="93" t="s">
        <v>127</v>
      </c>
      <c r="D19" s="174" t="s">
        <v>41</v>
      </c>
      <c r="E19" s="162"/>
    </row>
    <row r="20" spans="1:5" ht="16.5">
      <c r="A20" s="161">
        <v>15</v>
      </c>
      <c r="B20" s="84" t="s">
        <v>90</v>
      </c>
      <c r="C20" s="93" t="s">
        <v>128</v>
      </c>
      <c r="D20" s="174" t="s">
        <v>177</v>
      </c>
      <c r="E20" s="162"/>
    </row>
    <row r="21" spans="1:5" ht="16.5">
      <c r="A21" s="161">
        <v>16</v>
      </c>
      <c r="B21" s="84" t="s">
        <v>91</v>
      </c>
      <c r="C21" s="93" t="s">
        <v>128</v>
      </c>
      <c r="D21" s="174" t="s">
        <v>23</v>
      </c>
      <c r="E21" s="162"/>
    </row>
    <row r="22" spans="1:5" ht="16.5">
      <c r="A22" s="161">
        <v>17</v>
      </c>
      <c r="B22" s="84" t="s">
        <v>92</v>
      </c>
      <c r="C22" s="96" t="s">
        <v>129</v>
      </c>
      <c r="D22" s="174" t="s">
        <v>23</v>
      </c>
      <c r="E22" s="162"/>
    </row>
    <row r="23" spans="1:5" ht="16.5">
      <c r="A23" s="161">
        <v>18</v>
      </c>
      <c r="B23" s="84" t="s">
        <v>93</v>
      </c>
      <c r="C23" s="93" t="s">
        <v>130</v>
      </c>
      <c r="D23" s="174" t="s">
        <v>23</v>
      </c>
      <c r="E23" s="162"/>
    </row>
    <row r="24" spans="1:5" ht="16.5">
      <c r="A24" s="161">
        <v>19</v>
      </c>
      <c r="B24" s="85" t="s">
        <v>94</v>
      </c>
      <c r="C24" s="94" t="s">
        <v>131</v>
      </c>
      <c r="D24" s="174" t="s">
        <v>23</v>
      </c>
      <c r="E24" s="162"/>
    </row>
    <row r="25" spans="1:5" ht="16.5">
      <c r="A25" s="161">
        <v>20</v>
      </c>
      <c r="B25" s="84" t="s">
        <v>95</v>
      </c>
      <c r="C25" s="93" t="s">
        <v>132</v>
      </c>
      <c r="D25" s="174" t="s">
        <v>177</v>
      </c>
      <c r="E25" s="162"/>
    </row>
    <row r="26" spans="1:5" ht="16.5">
      <c r="A26" s="161">
        <v>21</v>
      </c>
      <c r="B26" s="85" t="s">
        <v>96</v>
      </c>
      <c r="C26" s="94" t="s">
        <v>133</v>
      </c>
      <c r="D26" s="174" t="s">
        <v>23</v>
      </c>
      <c r="E26" s="162"/>
    </row>
    <row r="27" spans="1:5" ht="16.5">
      <c r="A27" s="161">
        <v>22</v>
      </c>
      <c r="B27" s="85" t="s">
        <v>97</v>
      </c>
      <c r="C27" s="94" t="s">
        <v>133</v>
      </c>
      <c r="D27" s="174" t="s">
        <v>23</v>
      </c>
      <c r="E27" s="162"/>
    </row>
    <row r="28" spans="1:5" ht="16.5">
      <c r="A28" s="161">
        <v>23</v>
      </c>
      <c r="B28" s="86" t="s">
        <v>98</v>
      </c>
      <c r="C28" s="97" t="s">
        <v>134</v>
      </c>
      <c r="D28" s="174" t="s">
        <v>23</v>
      </c>
      <c r="E28" s="162"/>
    </row>
    <row r="29" spans="1:5" ht="16.5">
      <c r="A29" s="161">
        <v>24</v>
      </c>
      <c r="B29" s="84" t="s">
        <v>99</v>
      </c>
      <c r="C29" s="93" t="s">
        <v>135</v>
      </c>
      <c r="D29" s="174" t="s">
        <v>23</v>
      </c>
      <c r="E29" s="162"/>
    </row>
    <row r="30" spans="1:5" ht="16.5">
      <c r="A30" s="161">
        <v>25</v>
      </c>
      <c r="B30" s="83" t="s">
        <v>100</v>
      </c>
      <c r="C30" s="98" t="s">
        <v>136</v>
      </c>
      <c r="D30" s="174" t="s">
        <v>23</v>
      </c>
      <c r="E30" s="162"/>
    </row>
    <row r="31" spans="1:5" ht="16.5">
      <c r="A31" s="161">
        <v>26</v>
      </c>
      <c r="B31" s="83" t="s">
        <v>101</v>
      </c>
      <c r="C31" s="98" t="s">
        <v>137</v>
      </c>
      <c r="D31" s="174" t="s">
        <v>23</v>
      </c>
      <c r="E31" s="162"/>
    </row>
    <row r="32" spans="1:5" ht="16.5">
      <c r="A32" s="161">
        <v>27</v>
      </c>
      <c r="B32" s="165" t="s">
        <v>102</v>
      </c>
      <c r="C32" s="166" t="s">
        <v>138</v>
      </c>
      <c r="D32" s="174" t="s">
        <v>23</v>
      </c>
      <c r="E32" s="162"/>
    </row>
    <row r="33" spans="1:5" ht="16.5">
      <c r="A33" s="161">
        <v>28</v>
      </c>
      <c r="B33" s="85" t="s">
        <v>87</v>
      </c>
      <c r="C33" s="94" t="s">
        <v>139</v>
      </c>
      <c r="D33" s="174" t="s">
        <v>23</v>
      </c>
      <c r="E33" s="162"/>
    </row>
    <row r="34" spans="1:5" ht="16.5">
      <c r="A34" s="161">
        <v>29</v>
      </c>
      <c r="B34" s="84" t="s">
        <v>103</v>
      </c>
      <c r="C34" s="96" t="s">
        <v>139</v>
      </c>
      <c r="D34" s="174" t="s">
        <v>23</v>
      </c>
      <c r="E34" s="162"/>
    </row>
    <row r="35" spans="1:5" ht="16.5">
      <c r="A35" s="161">
        <v>30</v>
      </c>
      <c r="B35" s="87" t="s">
        <v>83</v>
      </c>
      <c r="C35" s="93" t="s">
        <v>140</v>
      </c>
      <c r="D35" s="174" t="s">
        <v>23</v>
      </c>
      <c r="E35" s="162"/>
    </row>
    <row r="36" spans="1:5" ht="16.5">
      <c r="A36" s="161">
        <v>31</v>
      </c>
      <c r="B36" s="84" t="s">
        <v>104</v>
      </c>
      <c r="C36" s="93" t="s">
        <v>141</v>
      </c>
      <c r="D36" s="174" t="s">
        <v>23</v>
      </c>
      <c r="E36" s="162"/>
    </row>
    <row r="37" spans="1:5" ht="16.5">
      <c r="A37" s="161">
        <v>32</v>
      </c>
      <c r="B37" s="83" t="s">
        <v>105</v>
      </c>
      <c r="C37" s="98" t="s">
        <v>142</v>
      </c>
      <c r="D37" s="174" t="s">
        <v>23</v>
      </c>
      <c r="E37" s="162"/>
    </row>
    <row r="38" spans="1:5" ht="16.5">
      <c r="A38" s="161">
        <v>33</v>
      </c>
      <c r="B38" s="84" t="s">
        <v>99</v>
      </c>
      <c r="C38" s="100" t="s">
        <v>143</v>
      </c>
      <c r="D38" s="174" t="s">
        <v>23</v>
      </c>
      <c r="E38" s="162"/>
    </row>
    <row r="39" spans="1:5" ht="16.5">
      <c r="A39" s="161">
        <v>34</v>
      </c>
      <c r="B39" s="85" t="s">
        <v>106</v>
      </c>
      <c r="C39" s="94" t="s">
        <v>143</v>
      </c>
      <c r="D39" s="174" t="s">
        <v>23</v>
      </c>
      <c r="E39" s="162"/>
    </row>
    <row r="40" spans="1:5" ht="16.5">
      <c r="A40" s="161">
        <v>35</v>
      </c>
      <c r="B40" s="84" t="s">
        <v>83</v>
      </c>
      <c r="C40" s="93" t="s">
        <v>144</v>
      </c>
      <c r="D40" s="174" t="s">
        <v>23</v>
      </c>
      <c r="E40" s="162"/>
    </row>
    <row r="41" spans="1:5" ht="16.5">
      <c r="A41" s="161">
        <v>36</v>
      </c>
      <c r="B41" s="84" t="s">
        <v>107</v>
      </c>
      <c r="C41" s="93" t="s">
        <v>145</v>
      </c>
      <c r="D41" s="174" t="s">
        <v>177</v>
      </c>
      <c r="E41" s="162"/>
    </row>
    <row r="42" spans="1:5" ht="16.5">
      <c r="A42" s="161">
        <v>37</v>
      </c>
      <c r="B42" s="84" t="s">
        <v>108</v>
      </c>
      <c r="C42" s="96" t="s">
        <v>146</v>
      </c>
      <c r="D42" s="174" t="s">
        <v>23</v>
      </c>
      <c r="E42" s="162"/>
    </row>
    <row r="43" spans="1:5" ht="16.5">
      <c r="A43" s="161">
        <v>38</v>
      </c>
      <c r="B43" s="85" t="s">
        <v>109</v>
      </c>
      <c r="C43" s="94" t="s">
        <v>147</v>
      </c>
      <c r="D43" s="174" t="s">
        <v>23</v>
      </c>
      <c r="E43" s="162"/>
    </row>
    <row r="44" spans="1:5" ht="16.5">
      <c r="A44" s="161">
        <v>39</v>
      </c>
      <c r="B44" s="88" t="s">
        <v>110</v>
      </c>
      <c r="C44" s="101" t="s">
        <v>148</v>
      </c>
      <c r="D44" s="174" t="s">
        <v>23</v>
      </c>
      <c r="E44" s="162"/>
    </row>
    <row r="45" spans="1:5" ht="16.5">
      <c r="A45" s="161">
        <v>40</v>
      </c>
      <c r="B45" s="84" t="s">
        <v>105</v>
      </c>
      <c r="C45" s="93" t="s">
        <v>149</v>
      </c>
      <c r="D45" s="174" t="s">
        <v>41</v>
      </c>
      <c r="E45" s="162"/>
    </row>
    <row r="46" spans="1:5" ht="16.5">
      <c r="A46" s="161">
        <v>41</v>
      </c>
      <c r="B46" s="89" t="s">
        <v>111</v>
      </c>
      <c r="C46" s="102" t="s">
        <v>149</v>
      </c>
      <c r="D46" s="174" t="s">
        <v>41</v>
      </c>
      <c r="E46" s="162"/>
    </row>
    <row r="47" spans="1:7" ht="17.25" thickBot="1">
      <c r="A47" s="163">
        <v>42</v>
      </c>
      <c r="B47" s="157" t="s">
        <v>91</v>
      </c>
      <c r="C47" s="158" t="s">
        <v>150</v>
      </c>
      <c r="D47" s="175" t="s">
        <v>23</v>
      </c>
      <c r="E47" s="164"/>
      <c r="F47" s="171"/>
      <c r="G47" s="39"/>
    </row>
    <row r="48" spans="1:7" ht="17.25" thickTop="1">
      <c r="A48" s="167">
        <v>43</v>
      </c>
      <c r="B48" s="168" t="s">
        <v>105</v>
      </c>
      <c r="C48" s="169" t="s">
        <v>151</v>
      </c>
      <c r="D48" s="176" t="s">
        <v>23</v>
      </c>
      <c r="E48" s="170"/>
      <c r="F48" s="39"/>
      <c r="G48" s="39"/>
    </row>
    <row r="49" spans="1:5" ht="16.5">
      <c r="A49" s="161">
        <v>44</v>
      </c>
      <c r="B49" s="86" t="s">
        <v>105</v>
      </c>
      <c r="C49" s="97" t="s">
        <v>152</v>
      </c>
      <c r="D49" s="174" t="s">
        <v>178</v>
      </c>
      <c r="E49" s="162"/>
    </row>
    <row r="50" spans="1:5" ht="16.5">
      <c r="A50" s="161">
        <v>45</v>
      </c>
      <c r="B50" s="86" t="s">
        <v>112</v>
      </c>
      <c r="C50" s="97" t="s">
        <v>153</v>
      </c>
      <c r="D50" s="174" t="s">
        <v>23</v>
      </c>
      <c r="E50" s="162"/>
    </row>
    <row r="51" spans="1:5" ht="16.5">
      <c r="A51" s="161">
        <v>46</v>
      </c>
      <c r="B51" s="86" t="s">
        <v>105</v>
      </c>
      <c r="C51" s="97" t="s">
        <v>154</v>
      </c>
      <c r="D51" s="174" t="s">
        <v>23</v>
      </c>
      <c r="E51" s="162"/>
    </row>
    <row r="52" spans="1:5" ht="16.5">
      <c r="A52" s="161">
        <v>47</v>
      </c>
      <c r="B52" s="86" t="s">
        <v>113</v>
      </c>
      <c r="C52" s="97" t="s">
        <v>155</v>
      </c>
      <c r="D52" s="174"/>
      <c r="E52" s="162" t="s">
        <v>167</v>
      </c>
    </row>
    <row r="53" spans="1:5" ht="16.5">
      <c r="A53" s="161">
        <v>48</v>
      </c>
      <c r="B53" s="84" t="s">
        <v>114</v>
      </c>
      <c r="C53" s="93" t="s">
        <v>134</v>
      </c>
      <c r="D53" s="174" t="s">
        <v>23</v>
      </c>
      <c r="E53" s="162"/>
    </row>
    <row r="54" spans="1:5" ht="16.5">
      <c r="A54" s="161">
        <v>49</v>
      </c>
      <c r="B54" s="90" t="s">
        <v>83</v>
      </c>
      <c r="C54" s="103" t="s">
        <v>156</v>
      </c>
      <c r="D54" s="174" t="s">
        <v>23</v>
      </c>
      <c r="E54" s="162"/>
    </row>
    <row r="55" spans="1:5" ht="17.25" thickBot="1">
      <c r="A55" s="163">
        <v>50</v>
      </c>
      <c r="B55" s="157" t="s">
        <v>158</v>
      </c>
      <c r="C55" s="158" t="s">
        <v>157</v>
      </c>
      <c r="D55" s="175" t="s">
        <v>178</v>
      </c>
      <c r="E55" s="164"/>
    </row>
    <row r="56" spans="2:5" ht="15.75" customHeight="1" thickTop="1">
      <c r="B56" s="33"/>
      <c r="C56" s="9"/>
      <c r="D56" s="9"/>
      <c r="E56" s="8"/>
    </row>
    <row r="57" spans="2:5" ht="15.75" customHeight="1">
      <c r="B57" s="220" t="s">
        <v>182</v>
      </c>
      <c r="C57" s="220"/>
      <c r="D57" s="9"/>
      <c r="E57" s="8"/>
    </row>
    <row r="58" spans="1:5" ht="15.75" customHeight="1">
      <c r="A58" s="173"/>
      <c r="B58" s="172" t="s">
        <v>184</v>
      </c>
      <c r="C58" s="9"/>
      <c r="D58" s="9"/>
      <c r="E58" s="8"/>
    </row>
    <row r="59" spans="2:5" ht="15.75">
      <c r="B59" s="33" t="s">
        <v>185</v>
      </c>
      <c r="C59" s="9"/>
      <c r="D59" s="9" t="s">
        <v>5</v>
      </c>
      <c r="E59" s="8">
        <v>0.316</v>
      </c>
    </row>
    <row r="60" spans="2:5" ht="15.75">
      <c r="B60" s="33" t="s">
        <v>183</v>
      </c>
      <c r="C60" s="9"/>
      <c r="D60" s="9" t="s">
        <v>5</v>
      </c>
      <c r="E60" s="8">
        <v>0.683</v>
      </c>
    </row>
    <row r="61" spans="1:5" ht="19.5">
      <c r="A61" s="198" t="s">
        <v>181</v>
      </c>
      <c r="B61" s="198"/>
      <c r="C61" s="198"/>
      <c r="D61" s="198"/>
      <c r="E61" s="198"/>
    </row>
    <row r="62" spans="1:5" ht="12.75">
      <c r="A62" s="1"/>
      <c r="B62" s="1"/>
      <c r="C62" s="1"/>
      <c r="D62" s="11"/>
      <c r="E62" s="1"/>
    </row>
    <row r="63" spans="1:5" ht="12.75">
      <c r="A63" s="1"/>
      <c r="B63" s="1"/>
      <c r="C63" s="1"/>
      <c r="D63" s="11"/>
      <c r="E63" s="1"/>
    </row>
    <row r="64" spans="1:5" ht="12.75">
      <c r="A64" s="1"/>
      <c r="B64" s="1"/>
      <c r="C64" s="1"/>
      <c r="D64" s="11"/>
      <c r="E64" s="1"/>
    </row>
    <row r="65" spans="1:5" ht="19.5">
      <c r="A65" s="1"/>
      <c r="B65" s="1"/>
      <c r="C65" s="1"/>
      <c r="D65" s="11"/>
      <c r="E65" s="17" t="s">
        <v>189</v>
      </c>
    </row>
  </sheetData>
  <mergeCells count="7">
    <mergeCell ref="A61:E61"/>
    <mergeCell ref="A1:E1"/>
    <mergeCell ref="A4:A5"/>
    <mergeCell ref="B4:C5"/>
    <mergeCell ref="E4:E5"/>
    <mergeCell ref="A2:J2"/>
    <mergeCell ref="B57:C57"/>
  </mergeCells>
  <printOptions/>
  <pageMargins left="0.75" right="0.17" top="0.2" bottom="0.21" header="0.17" footer="0.18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25">
      <selection activeCell="H25" sqref="H25"/>
    </sheetView>
  </sheetViews>
  <sheetFormatPr defaultColWidth="9.140625" defaultRowHeight="12.75"/>
  <cols>
    <col min="1" max="1" width="6.7109375" style="0" customWidth="1"/>
    <col min="2" max="2" width="33.140625" style="0" customWidth="1"/>
    <col min="3" max="3" width="15.00390625" style="0" customWidth="1"/>
    <col min="4" max="4" width="16.00390625" style="0" customWidth="1"/>
    <col min="5" max="5" width="24.8515625" style="0" customWidth="1"/>
  </cols>
  <sheetData>
    <row r="1" spans="1:8" ht="18.75">
      <c r="A1" s="221" t="s">
        <v>186</v>
      </c>
      <c r="B1" s="221"/>
      <c r="C1" s="221"/>
      <c r="D1" s="221"/>
      <c r="E1" s="221"/>
      <c r="F1" s="22"/>
      <c r="G1" s="22"/>
      <c r="H1" s="22"/>
    </row>
    <row r="2" spans="1:10" ht="19.5">
      <c r="A2" s="225" t="s">
        <v>187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5" ht="12.75">
      <c r="A3" s="1"/>
      <c r="B3" s="1"/>
      <c r="C3" s="1"/>
      <c r="D3" s="1"/>
      <c r="E3" s="1"/>
    </row>
    <row r="4" spans="1:2" ht="19.5">
      <c r="A4" s="17" t="s">
        <v>51</v>
      </c>
      <c r="B4" s="1"/>
    </row>
    <row r="5" spans="1:5" ht="19.5">
      <c r="A5" s="20" t="s">
        <v>4</v>
      </c>
      <c r="B5" s="20" t="s">
        <v>3</v>
      </c>
      <c r="C5" s="224" t="s">
        <v>25</v>
      </c>
      <c r="D5" s="224"/>
      <c r="E5" s="20" t="s">
        <v>24</v>
      </c>
    </row>
    <row r="6" spans="1:5" ht="18.75">
      <c r="A6" s="21"/>
      <c r="B6" s="19"/>
      <c r="C6" s="223"/>
      <c r="D6" s="223"/>
      <c r="E6" s="18"/>
    </row>
    <row r="8" spans="1:5" ht="19.5">
      <c r="A8" s="17" t="s">
        <v>52</v>
      </c>
      <c r="B8" s="1"/>
      <c r="C8" s="1"/>
      <c r="D8" s="1"/>
      <c r="E8" s="1"/>
    </row>
    <row r="9" spans="1:5" ht="13.5" thickBot="1">
      <c r="A9" s="1"/>
      <c r="B9" s="1"/>
      <c r="C9" s="1"/>
      <c r="D9" s="1"/>
      <c r="E9" s="1"/>
    </row>
    <row r="10" spans="1:5" ht="20.25" thickTop="1">
      <c r="A10" s="54" t="s">
        <v>4</v>
      </c>
      <c r="B10" s="55" t="s">
        <v>3</v>
      </c>
      <c r="C10" s="222" t="s">
        <v>25</v>
      </c>
      <c r="D10" s="222"/>
      <c r="E10" s="56" t="s">
        <v>24</v>
      </c>
    </row>
    <row r="11" spans="1:5" ht="18.75">
      <c r="A11" s="57"/>
      <c r="B11" s="19"/>
      <c r="C11" s="223"/>
      <c r="D11" s="223"/>
      <c r="E11" s="58"/>
    </row>
    <row r="12" spans="1:5" s="6" customFormat="1" ht="19.5" thickBot="1">
      <c r="A12" s="59"/>
      <c r="B12" s="60"/>
      <c r="C12" s="228"/>
      <c r="D12" s="229"/>
      <c r="E12" s="61"/>
    </row>
    <row r="13" spans="1:5" s="6" customFormat="1" ht="19.5" thickTop="1">
      <c r="A13" s="51"/>
      <c r="B13" s="52"/>
      <c r="C13" s="230"/>
      <c r="D13" s="230"/>
      <c r="E13" s="53"/>
    </row>
    <row r="14" spans="1:5" s="6" customFormat="1" ht="19.5" thickBot="1">
      <c r="A14" s="3" t="s">
        <v>53</v>
      </c>
      <c r="B14"/>
      <c r="C14"/>
      <c r="D14"/>
      <c r="E14"/>
    </row>
    <row r="15" spans="1:5" ht="20.25" thickTop="1">
      <c r="A15" s="62" t="s">
        <v>4</v>
      </c>
      <c r="B15" s="63" t="s">
        <v>3</v>
      </c>
      <c r="C15" s="232" t="s">
        <v>25</v>
      </c>
      <c r="D15" s="232"/>
      <c r="E15" s="64" t="s">
        <v>24</v>
      </c>
    </row>
    <row r="16" spans="1:5" ht="18.75">
      <c r="A16" s="65">
        <v>1</v>
      </c>
      <c r="B16" s="66" t="s">
        <v>54</v>
      </c>
      <c r="C16" s="226">
        <v>7.1</v>
      </c>
      <c r="D16" s="226"/>
      <c r="E16" s="67" t="s">
        <v>6</v>
      </c>
    </row>
    <row r="17" spans="1:5" ht="18.75">
      <c r="A17" s="65">
        <v>2</v>
      </c>
      <c r="B17" s="66" t="s">
        <v>55</v>
      </c>
      <c r="C17" s="227">
        <v>7.8</v>
      </c>
      <c r="D17" s="227"/>
      <c r="E17" s="12" t="s">
        <v>63</v>
      </c>
    </row>
    <row r="18" spans="1:5" ht="19.5" customHeight="1">
      <c r="A18" s="65">
        <v>3</v>
      </c>
      <c r="B18" s="66" t="s">
        <v>56</v>
      </c>
      <c r="C18" s="227">
        <v>7.3</v>
      </c>
      <c r="D18" s="227"/>
      <c r="E18" s="12" t="s">
        <v>63</v>
      </c>
    </row>
    <row r="19" spans="1:5" s="6" customFormat="1" ht="23.25">
      <c r="A19" s="65">
        <v>4</v>
      </c>
      <c r="B19" s="66" t="s">
        <v>57</v>
      </c>
      <c r="C19" s="231">
        <v>7</v>
      </c>
      <c r="D19" s="231"/>
      <c r="E19" s="67" t="s">
        <v>6</v>
      </c>
    </row>
    <row r="20" spans="1:5" s="6" customFormat="1" ht="18.75">
      <c r="A20" s="65">
        <v>5</v>
      </c>
      <c r="B20" s="66" t="s">
        <v>58</v>
      </c>
      <c r="C20" s="226">
        <v>7.2</v>
      </c>
      <c r="D20" s="226"/>
      <c r="E20" s="67" t="s">
        <v>6</v>
      </c>
    </row>
    <row r="21" spans="1:5" ht="18.75">
      <c r="A21" s="65">
        <v>6</v>
      </c>
      <c r="B21" s="66" t="s">
        <v>59</v>
      </c>
      <c r="C21" s="226">
        <v>7.1</v>
      </c>
      <c r="D21" s="226"/>
      <c r="E21" s="12" t="s">
        <v>63</v>
      </c>
    </row>
    <row r="22" spans="1:5" ht="18.75">
      <c r="A22" s="65">
        <v>7</v>
      </c>
      <c r="B22" s="66" t="s">
        <v>60</v>
      </c>
      <c r="C22" s="227">
        <v>7.3</v>
      </c>
      <c r="D22" s="227"/>
      <c r="E22" s="67" t="s">
        <v>6</v>
      </c>
    </row>
    <row r="23" spans="1:5" ht="18.75">
      <c r="A23" s="65">
        <v>8</v>
      </c>
      <c r="B23" s="66" t="s">
        <v>61</v>
      </c>
      <c r="C23" s="227">
        <v>7.2</v>
      </c>
      <c r="D23" s="227"/>
      <c r="E23" s="67" t="s">
        <v>6</v>
      </c>
    </row>
    <row r="24" spans="1:5" ht="18.75">
      <c r="A24" s="65">
        <v>9</v>
      </c>
      <c r="B24" s="66"/>
      <c r="C24" s="226"/>
      <c r="D24" s="226"/>
      <c r="E24" s="67"/>
    </row>
    <row r="25" spans="1:5" s="16" customFormat="1" ht="18.75">
      <c r="A25" s="65">
        <v>10</v>
      </c>
      <c r="B25" s="66"/>
      <c r="C25" s="227"/>
      <c r="D25" s="227"/>
      <c r="E25" s="67"/>
    </row>
    <row r="26" spans="1:5" ht="19.5" thickBot="1">
      <c r="A26" s="68">
        <v>11</v>
      </c>
      <c r="B26" s="69"/>
      <c r="C26" s="233"/>
      <c r="D26" s="233"/>
      <c r="E26" s="70"/>
    </row>
    <row r="27" ht="13.5" thickTop="1"/>
    <row r="28" spans="2:5" ht="19.5">
      <c r="B28" s="17" t="s">
        <v>22</v>
      </c>
      <c r="C28" s="17"/>
      <c r="D28" s="17"/>
      <c r="E28" s="17" t="s">
        <v>10</v>
      </c>
    </row>
    <row r="32" spans="1:5" ht="12.75">
      <c r="A32" s="1"/>
      <c r="B32" s="1"/>
      <c r="C32" s="1"/>
      <c r="D32" s="1"/>
      <c r="E32" s="1"/>
    </row>
    <row r="33" spans="1:5" ht="19.5">
      <c r="A33" s="1"/>
      <c r="E33" s="17" t="s">
        <v>171</v>
      </c>
    </row>
  </sheetData>
  <mergeCells count="20">
    <mergeCell ref="C24:D24"/>
    <mergeCell ref="C25:D25"/>
    <mergeCell ref="C26:D26"/>
    <mergeCell ref="C23:D23"/>
    <mergeCell ref="C20:D20"/>
    <mergeCell ref="C21:D21"/>
    <mergeCell ref="C22:D22"/>
    <mergeCell ref="C12:D12"/>
    <mergeCell ref="C13:D13"/>
    <mergeCell ref="C19:D19"/>
    <mergeCell ref="C15:D15"/>
    <mergeCell ref="C16:D16"/>
    <mergeCell ref="C17:D17"/>
    <mergeCell ref="C18:D18"/>
    <mergeCell ref="A1:E1"/>
    <mergeCell ref="C10:D10"/>
    <mergeCell ref="C11:D11"/>
    <mergeCell ref="C5:D5"/>
    <mergeCell ref="C6:D6"/>
    <mergeCell ref="A2:J2"/>
  </mergeCells>
  <printOptions/>
  <pageMargins left="0.75" right="0.17" top="0.33" bottom="1" header="0.27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C13">
      <selection activeCell="P30" sqref="P30"/>
    </sheetView>
  </sheetViews>
  <sheetFormatPr defaultColWidth="9.140625" defaultRowHeight="12.75"/>
  <cols>
    <col min="1" max="1" width="4.7109375" style="0" customWidth="1"/>
    <col min="2" max="2" width="19.421875" style="0" customWidth="1"/>
    <col min="3" max="3" width="7.8515625" style="0" customWidth="1"/>
    <col min="4" max="4" width="6.140625" style="0" customWidth="1"/>
    <col min="5" max="5" width="6.421875" style="0" customWidth="1"/>
    <col min="6" max="6" width="6.57421875" style="0" customWidth="1"/>
    <col min="7" max="7" width="5.8515625" style="0" customWidth="1"/>
    <col min="9" max="10" width="7.57421875" style="0" customWidth="1"/>
    <col min="11" max="11" width="8.421875" style="0" customWidth="1"/>
    <col min="12" max="12" width="8.28125" style="0" customWidth="1"/>
    <col min="14" max="15" width="7.57421875" style="0" customWidth="1"/>
  </cols>
  <sheetData>
    <row r="1" spans="1:16" ht="15.75">
      <c r="A1" s="234" t="s">
        <v>188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1:16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75">
      <c r="A3" s="235" t="s">
        <v>50</v>
      </c>
      <c r="B3" s="235" t="s">
        <v>49</v>
      </c>
      <c r="C3" s="237" t="s">
        <v>48</v>
      </c>
      <c r="D3" s="237" t="s">
        <v>47</v>
      </c>
      <c r="E3" s="239" t="s">
        <v>46</v>
      </c>
      <c r="F3" s="240"/>
      <c r="G3" s="240"/>
      <c r="H3" s="240"/>
      <c r="I3" s="240"/>
      <c r="J3" s="241"/>
      <c r="K3" s="239" t="s">
        <v>45</v>
      </c>
      <c r="L3" s="240"/>
      <c r="M3" s="240"/>
      <c r="N3" s="240"/>
      <c r="O3" s="241"/>
      <c r="P3" s="235" t="s">
        <v>8</v>
      </c>
    </row>
    <row r="4" spans="1:21" ht="15.75">
      <c r="A4" s="236"/>
      <c r="B4" s="236"/>
      <c r="C4" s="238"/>
      <c r="D4" s="238"/>
      <c r="E4" s="31" t="s">
        <v>42</v>
      </c>
      <c r="F4" s="31" t="s">
        <v>44</v>
      </c>
      <c r="G4" s="31" t="s">
        <v>41</v>
      </c>
      <c r="H4" s="31" t="s">
        <v>43</v>
      </c>
      <c r="I4" s="31" t="s">
        <v>40</v>
      </c>
      <c r="J4" s="31" t="s">
        <v>39</v>
      </c>
      <c r="K4" s="31" t="s">
        <v>42</v>
      </c>
      <c r="L4" s="31" t="s">
        <v>23</v>
      </c>
      <c r="M4" s="31" t="s">
        <v>41</v>
      </c>
      <c r="N4" s="31" t="s">
        <v>40</v>
      </c>
      <c r="O4" s="31" t="s">
        <v>39</v>
      </c>
      <c r="P4" s="236"/>
      <c r="T4" s="10"/>
      <c r="U4" s="9"/>
    </row>
    <row r="5" spans="1:21" ht="15.75">
      <c r="A5" s="30" t="s">
        <v>38</v>
      </c>
      <c r="B5" s="30" t="s">
        <v>37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T5" s="10"/>
      <c r="U5" s="9"/>
    </row>
    <row r="6" spans="1:21" ht="15.75">
      <c r="A6" s="26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T6" s="10"/>
      <c r="U6" s="9"/>
    </row>
    <row r="7" spans="1:21" ht="15.75">
      <c r="A7" s="26">
        <v>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T7" s="10"/>
      <c r="U7" s="9"/>
    </row>
    <row r="8" spans="1:16" ht="15.75">
      <c r="A8" s="26" t="s">
        <v>26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5.75">
      <c r="A9" s="27" t="s">
        <v>36</v>
      </c>
      <c r="B9" s="27" t="s">
        <v>35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15.75">
      <c r="A10" s="28">
        <v>1</v>
      </c>
      <c r="B10" s="28" t="s">
        <v>27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6"/>
    </row>
    <row r="11" spans="1:16" ht="15.75">
      <c r="A11" s="26">
        <v>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5.75">
      <c r="A12" s="26" t="s">
        <v>26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5.75">
      <c r="A13" s="27" t="s">
        <v>34</v>
      </c>
      <c r="B13" s="27" t="s">
        <v>33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5.75">
      <c r="A14" s="26">
        <v>1</v>
      </c>
      <c r="B14" s="26" t="s">
        <v>62</v>
      </c>
      <c r="C14" s="26">
        <v>38</v>
      </c>
      <c r="D14" s="26">
        <v>1</v>
      </c>
      <c r="E14" s="26"/>
      <c r="F14" s="26"/>
      <c r="G14" s="26">
        <v>8</v>
      </c>
      <c r="H14" s="26">
        <v>26</v>
      </c>
      <c r="I14" s="26">
        <v>3</v>
      </c>
      <c r="J14" s="26">
        <v>1</v>
      </c>
      <c r="K14" s="26">
        <v>3</v>
      </c>
      <c r="L14" s="26">
        <v>10</v>
      </c>
      <c r="M14" s="26">
        <v>24</v>
      </c>
      <c r="N14" s="26">
        <v>1</v>
      </c>
      <c r="O14" s="26"/>
      <c r="P14" s="26"/>
    </row>
    <row r="15" spans="1:16" ht="15.75">
      <c r="A15" s="26">
        <v>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23" ht="15.75">
      <c r="A16" s="26" t="s">
        <v>26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T16" s="10"/>
      <c r="U16" s="9"/>
      <c r="V16" s="9"/>
      <c r="W16" s="8"/>
    </row>
    <row r="17" spans="1:23" ht="15.75">
      <c r="A17" s="27" t="s">
        <v>32</v>
      </c>
      <c r="B17" s="27" t="s">
        <v>31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T17" s="10"/>
      <c r="U17" s="9"/>
      <c r="V17" s="9"/>
      <c r="W17" s="8"/>
    </row>
    <row r="18" spans="1:23" ht="15.75">
      <c r="A18" s="26">
        <v>1</v>
      </c>
      <c r="B18" s="28" t="s">
        <v>30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6"/>
      <c r="T18" s="10"/>
      <c r="U18" s="9"/>
      <c r="V18" s="9"/>
      <c r="W18" s="8"/>
    </row>
    <row r="19" spans="1:23" ht="15.75">
      <c r="A19" s="26">
        <v>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T19" s="10"/>
      <c r="U19" s="9"/>
      <c r="V19" s="9"/>
      <c r="W19" s="8"/>
    </row>
    <row r="20" spans="1:16" ht="15.75">
      <c r="A20" s="26" t="s">
        <v>26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5.75">
      <c r="A21" s="27" t="s">
        <v>29</v>
      </c>
      <c r="B21" s="27" t="s">
        <v>28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5.75">
      <c r="A22" s="26">
        <v>1</v>
      </c>
      <c r="B22" s="26" t="s">
        <v>27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5.75">
      <c r="A23" s="26">
        <v>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5.75">
      <c r="A24" s="25" t="s">
        <v>26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15.75">
      <c r="A25" s="2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 t="s">
        <v>10</v>
      </c>
      <c r="N26" s="4"/>
      <c r="O26" s="4"/>
      <c r="P26" s="4"/>
    </row>
    <row r="27" spans="1:16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9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198" t="s">
        <v>171</v>
      </c>
      <c r="M30" s="214"/>
      <c r="N30" s="214"/>
      <c r="O30" s="4"/>
      <c r="P30" s="4"/>
    </row>
  </sheetData>
  <mergeCells count="9">
    <mergeCell ref="L30:N30"/>
    <mergeCell ref="A1:P1"/>
    <mergeCell ref="A3:A4"/>
    <mergeCell ref="B3:B4"/>
    <mergeCell ref="C3:C4"/>
    <mergeCell ref="D3:D4"/>
    <mergeCell ref="E3:J3"/>
    <mergeCell ref="K3:O3"/>
    <mergeCell ref="P3:P4"/>
  </mergeCells>
  <printOptions/>
  <pageMargins left="0.75" right="0.17" top="0.2" bottom="1" header="0.17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cnxd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</dc:creator>
  <cp:keywords/>
  <dc:description/>
  <cp:lastModifiedBy>Thanh An</cp:lastModifiedBy>
  <cp:lastPrinted>2012-06-06T08:56:21Z</cp:lastPrinted>
  <dcterms:created xsi:type="dcterms:W3CDTF">2007-09-17T01:02:51Z</dcterms:created>
  <dcterms:modified xsi:type="dcterms:W3CDTF">2012-06-15T06:39:38Z</dcterms:modified>
  <cp:category/>
  <cp:version/>
  <cp:contentType/>
  <cp:contentStatus/>
</cp:coreProperties>
</file>