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ĐIỂM TK K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<sst xmlns="http://schemas.openxmlformats.org/spreadsheetml/2006/main" count="48" uniqueCount="45">
  <si>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STT</t>
  </si>
  <si>
    <t>Cường</t>
  </si>
  <si>
    <t>Nguyễn Văn</t>
  </si>
  <si>
    <t>Phan Văn</t>
  </si>
  <si>
    <t>Phạm Văn</t>
  </si>
  <si>
    <t>Tiến</t>
  </si>
  <si>
    <t>Tuyền</t>
  </si>
  <si>
    <t>Họ và tên SV</t>
  </si>
  <si>
    <t>Lớp: TC CƠ ĐIỆN K37</t>
  </si>
  <si>
    <t>Kha</t>
  </si>
  <si>
    <t>Nguyễn Thành</t>
  </si>
  <si>
    <t>Tâm</t>
  </si>
  <si>
    <t xml:space="preserve">Hoàng Văn </t>
  </si>
  <si>
    <t xml:space="preserve">Đỗ Văn </t>
  </si>
  <si>
    <t xml:space="preserve">Đỗ Công </t>
  </si>
  <si>
    <t>Tuấn</t>
  </si>
  <si>
    <t>Lợi</t>
  </si>
  <si>
    <t xml:space="preserve">Xếp loại học sinh: </t>
  </si>
  <si>
    <t>SX:0</t>
  </si>
  <si>
    <t>Giỏi: 0</t>
  </si>
  <si>
    <t>Xếp loại  HS</t>
  </si>
  <si>
    <t>Khá:01</t>
  </si>
  <si>
    <t>Xếp loại đạo đức</t>
  </si>
  <si>
    <t>SX: 0</t>
  </si>
  <si>
    <t>GVCN</t>
  </si>
  <si>
    <t xml:space="preserve">Xếp loại DD </t>
  </si>
  <si>
    <t>Điểm rèn luyện</t>
  </si>
  <si>
    <t>TBK: 02</t>
  </si>
  <si>
    <t>TB: 02</t>
  </si>
  <si>
    <t>Yếu: 02</t>
  </si>
  <si>
    <t>Tốt: 02</t>
  </si>
  <si>
    <t>TT Nguội gò</t>
  </si>
  <si>
    <t>S/C quấn dây máy điện</t>
  </si>
  <si>
    <t>Thiết bị điện</t>
  </si>
  <si>
    <t>Thiết bị khoan</t>
  </si>
  <si>
    <t>Điểm tổng kết học tập kỳ I năm học 2011 - 2012</t>
  </si>
  <si>
    <t>Điện mỏ</t>
  </si>
  <si>
    <t>TT Bơm ép quạt</t>
  </si>
  <si>
    <t xml:space="preserve">Điểm TB học kỳ1 </t>
  </si>
  <si>
    <t>0.0</t>
  </si>
  <si>
    <t xml:space="preserve">Môn </t>
  </si>
  <si>
    <t>Bơm ép quạt</t>
  </si>
  <si>
    <t>Cung cấp điện</t>
  </si>
  <si>
    <t>Tin học</t>
  </si>
  <si>
    <t>TT Điện cơ bản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</si>
</sst>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"/>
    <numFmt numFmtId="180" formatCode="#,##0.0"/>
    <numFmt numFmtId="181" formatCode="#,##0.000"/>
    <numFmt numFmtId="182" formatCode="#,##0.0000"/>
  </numFmts>
  <fonts count="50">
    <font>
      <sz val="12"/>
      <name val=".VnTime"/>
      <family val="0"/>
    </font>
    <font>
      <sz val="14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.VnTime"/>
      <family val="2"/>
    </font>
    <font>
      <sz val="11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color indexed="10"/>
      <name val="Times New Roman"/>
      <family val="1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b/>
      <sz val="18"/>
      <color indexed="56"/>
      <name val="Cambria"/>
      <family val="2"/>
    </font>
    <font>
      <sz val="14"/>
      <color indexed="6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3"/>
      <color indexed="6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Border="1" quotePrefix="1">
      <alignment/>
      <protection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/>
      <protection/>
    </xf>
    <xf numFmtId="0" fontId="7" fillId="0" borderId="12" xfId="57" applyFont="1" applyBorder="1" applyAlignment="1">
      <alignment horizontal="left"/>
      <protection/>
    </xf>
    <xf numFmtId="0" fontId="10" fillId="0" borderId="0" xfId="0" applyFont="1" applyBorder="1" applyAlignment="1">
      <alignment horizontal="center" vertical="center"/>
    </xf>
    <xf numFmtId="0" fontId="14" fillId="0" borderId="10" xfId="57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12" fillId="0" borderId="13" xfId="57" applyFont="1" applyBorder="1" applyAlignment="1">
      <alignment horizontal="center" textRotation="90"/>
      <protection/>
    </xf>
    <xf numFmtId="0" fontId="5" fillId="0" borderId="13" xfId="0" applyFont="1" applyBorder="1" applyAlignment="1">
      <alignment horizont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left"/>
      <protection/>
    </xf>
    <xf numFmtId="0" fontId="7" fillId="0" borderId="17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20" fillId="0" borderId="10" xfId="57" applyNumberFormat="1" applyFont="1" applyFill="1" applyBorder="1" applyAlignment="1">
      <alignment horizontal="center"/>
      <protection/>
    </xf>
    <xf numFmtId="177" fontId="21" fillId="0" borderId="10" xfId="57" applyNumberFormat="1" applyFont="1" applyFill="1" applyBorder="1" applyAlignment="1">
      <alignment horizontal="center"/>
      <protection/>
    </xf>
    <xf numFmtId="177" fontId="22" fillId="30" borderId="10" xfId="57" applyNumberFormat="1" applyFont="1" applyFill="1" applyBorder="1" applyAlignment="1">
      <alignment horizontal="center"/>
      <protection/>
    </xf>
    <xf numFmtId="177" fontId="22" fillId="30" borderId="10" xfId="0" applyNumberFormat="1" applyFont="1" applyFill="1" applyBorder="1" applyAlignment="1">
      <alignment horizontal="center"/>
    </xf>
    <xf numFmtId="177" fontId="22" fillId="0" borderId="10" xfId="0" applyNumberFormat="1" applyFont="1" applyFill="1" applyBorder="1" applyAlignment="1">
      <alignment horizontal="center"/>
    </xf>
    <xf numFmtId="177" fontId="22" fillId="0" borderId="10" xfId="57" applyNumberFormat="1" applyFont="1" applyFill="1" applyBorder="1" applyAlignment="1">
      <alignment horizontal="center"/>
      <protection/>
    </xf>
    <xf numFmtId="177" fontId="23" fillId="0" borderId="10" xfId="57" applyNumberFormat="1" applyFont="1" applyFill="1" applyBorder="1" applyAlignment="1">
      <alignment horizontal="center"/>
      <protection/>
    </xf>
    <xf numFmtId="177" fontId="22" fillId="0" borderId="18" xfId="0" applyNumberFormat="1" applyFont="1" applyBorder="1" applyAlignment="1">
      <alignment horizontal="center"/>
    </xf>
    <xf numFmtId="177" fontId="20" fillId="30" borderId="10" xfId="57" applyNumberFormat="1" applyFont="1" applyFill="1" applyBorder="1" applyAlignment="1">
      <alignment horizontal="center"/>
      <protection/>
    </xf>
    <xf numFmtId="177" fontId="22" fillId="0" borderId="10" xfId="0" applyNumberFormat="1" applyFont="1" applyBorder="1" applyAlignment="1">
      <alignment horizontal="center"/>
    </xf>
    <xf numFmtId="177" fontId="23" fillId="30" borderId="10" xfId="57" applyNumberFormat="1" applyFont="1" applyFill="1" applyBorder="1" applyAlignment="1">
      <alignment horizontal="center"/>
      <protection/>
    </xf>
    <xf numFmtId="177" fontId="22" fillId="0" borderId="20" xfId="0" applyNumberFormat="1" applyFont="1" applyFill="1" applyBorder="1" applyAlignment="1">
      <alignment horizontal="center"/>
    </xf>
    <xf numFmtId="177" fontId="22" fillId="0" borderId="20" xfId="57" applyNumberFormat="1" applyFont="1" applyFill="1" applyBorder="1" applyAlignment="1">
      <alignment horizontal="center"/>
      <protection/>
    </xf>
    <xf numFmtId="177" fontId="23" fillId="0" borderId="20" xfId="57" applyNumberFormat="1" applyFont="1" applyFill="1" applyBorder="1" applyAlignment="1">
      <alignment horizontal="center"/>
      <protection/>
    </xf>
    <xf numFmtId="177" fontId="22" fillId="30" borderId="20" xfId="0" applyNumberFormat="1" applyFont="1" applyFill="1" applyBorder="1" applyAlignment="1">
      <alignment horizontal="center"/>
    </xf>
    <xf numFmtId="177" fontId="22" fillId="0" borderId="2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5" fillId="30" borderId="10" xfId="57" applyNumberFormat="1" applyFont="1" applyFill="1" applyBorder="1" applyAlignment="1">
      <alignment horizontal="center"/>
      <protection/>
    </xf>
    <xf numFmtId="177" fontId="21" fillId="0" borderId="20" xfId="57" applyNumberFormat="1" applyFont="1" applyFill="1" applyBorder="1" applyAlignment="1">
      <alignment horizontal="center"/>
      <protection/>
    </xf>
    <xf numFmtId="177" fontId="15" fillId="0" borderId="20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 wrapText="1"/>
    </xf>
    <xf numFmtId="177" fontId="15" fillId="3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5" fillId="0" borderId="20" xfId="0" applyNumberFormat="1" applyFont="1" applyFill="1" applyBorder="1" applyAlignment="1">
      <alignment horizont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13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34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K16" sqref="K16:K17"/>
    </sheetView>
  </sheetViews>
  <sheetFormatPr defaultColWidth="8.796875" defaultRowHeight="15"/>
  <cols>
    <col min="1" max="1" width="6.69921875" style="0" customWidth="1"/>
    <col min="2" max="2" width="11.796875" style="0" customWidth="1"/>
    <col min="3" max="4" width="6.09765625" style="0" customWidth="1"/>
    <col min="5" max="5" width="6" style="0" customWidth="1"/>
    <col min="6" max="6" width="5.3984375" style="0" customWidth="1"/>
    <col min="7" max="9" width="5.69921875" style="0" customWidth="1"/>
    <col min="10" max="10" width="5.796875" style="0" customWidth="1"/>
    <col min="11" max="11" width="5.8984375" style="0" customWidth="1"/>
    <col min="12" max="13" width="6.09765625" style="0" customWidth="1"/>
    <col min="14" max="14" width="5.796875" style="0" customWidth="1"/>
    <col min="15" max="15" width="7.09765625" style="0" customWidth="1"/>
    <col min="16" max="16" width="6.296875" style="0" customWidth="1"/>
    <col min="17" max="17" width="6.19921875" style="0" customWidth="1"/>
  </cols>
  <sheetData>
    <row r="1" spans="1:17" ht="18.7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9.5" thickBo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6.5" customHeight="1" thickBot="1" thickTop="1">
      <c r="A3" s="74" t="s">
        <v>0</v>
      </c>
      <c r="B3" s="62" t="s">
        <v>7</v>
      </c>
      <c r="C3" s="63"/>
      <c r="D3" s="80" t="s">
        <v>40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77" t="s">
        <v>26</v>
      </c>
      <c r="P3" s="68" t="s">
        <v>25</v>
      </c>
      <c r="Q3" s="72" t="s">
        <v>20</v>
      </c>
    </row>
    <row r="4" spans="1:17" ht="112.5" thickTop="1">
      <c r="A4" s="75"/>
      <c r="B4" s="64"/>
      <c r="C4" s="65"/>
      <c r="D4" s="20" t="s">
        <v>44</v>
      </c>
      <c r="E4" s="20" t="s">
        <v>31</v>
      </c>
      <c r="F4" s="21" t="s">
        <v>32</v>
      </c>
      <c r="G4" s="21" t="s">
        <v>33</v>
      </c>
      <c r="H4" s="20" t="s">
        <v>37</v>
      </c>
      <c r="I4" s="20" t="s">
        <v>34</v>
      </c>
      <c r="J4" s="20" t="s">
        <v>36</v>
      </c>
      <c r="K4" s="21" t="s">
        <v>41</v>
      </c>
      <c r="L4" s="21" t="s">
        <v>42</v>
      </c>
      <c r="M4" s="21" t="s">
        <v>43</v>
      </c>
      <c r="N4" s="58" t="s">
        <v>38</v>
      </c>
      <c r="O4" s="78"/>
      <c r="P4" s="69"/>
      <c r="Q4" s="73"/>
    </row>
    <row r="5" spans="1:17" ht="15.75">
      <c r="A5" s="76"/>
      <c r="B5" s="66"/>
      <c r="C5" s="67"/>
      <c r="D5" s="18">
        <v>3.5</v>
      </c>
      <c r="E5" s="14">
        <v>2</v>
      </c>
      <c r="F5" s="19">
        <v>3</v>
      </c>
      <c r="G5" s="19">
        <v>3</v>
      </c>
      <c r="H5" s="18">
        <v>2.5</v>
      </c>
      <c r="I5" s="14">
        <v>2</v>
      </c>
      <c r="J5" s="14">
        <v>4</v>
      </c>
      <c r="K5" s="19">
        <v>2</v>
      </c>
      <c r="L5" s="19">
        <v>3</v>
      </c>
      <c r="M5" s="19">
        <v>2</v>
      </c>
      <c r="N5" s="19"/>
      <c r="O5" s="79"/>
      <c r="P5" s="69"/>
      <c r="Q5" s="73"/>
    </row>
    <row r="6" spans="1:17" ht="18.75">
      <c r="A6" s="26">
        <v>1</v>
      </c>
      <c r="B6" s="15" t="s">
        <v>4</v>
      </c>
      <c r="C6" s="16" t="s">
        <v>9</v>
      </c>
      <c r="D6" s="38">
        <v>6</v>
      </c>
      <c r="E6" s="38">
        <v>7</v>
      </c>
      <c r="F6" s="42">
        <v>8</v>
      </c>
      <c r="G6" s="42">
        <v>6.7</v>
      </c>
      <c r="H6" s="43">
        <v>7.7</v>
      </c>
      <c r="I6" s="44">
        <v>8</v>
      </c>
      <c r="J6" s="43">
        <v>7</v>
      </c>
      <c r="K6" s="42">
        <v>7</v>
      </c>
      <c r="L6" s="42">
        <v>7.3</v>
      </c>
      <c r="M6" s="42">
        <v>6.3</v>
      </c>
      <c r="N6" s="42">
        <f>(D6*3.5+E6*2+F6*3+G6*3+H6*2.5+I6*2+J6*4+K6*2+L6*3+M6*2)/27</f>
        <v>7.068518518518518</v>
      </c>
      <c r="O6" s="45"/>
      <c r="P6" s="35"/>
      <c r="Q6" s="36" t="str">
        <f aca="true" t="shared" si="0" ref="Q6:Q12">IF(N6&gt;=8,"Giỏi",IF(N6&gt;=7,"Khá",IF(N6&gt;=6,"TBK",IF(N6&gt;=5,"TB","Yếu"))))</f>
        <v>Khá</v>
      </c>
    </row>
    <row r="7" spans="1:17" ht="18.75">
      <c r="A7" s="26">
        <v>2</v>
      </c>
      <c r="B7" s="15" t="s">
        <v>10</v>
      </c>
      <c r="C7" s="16" t="s">
        <v>11</v>
      </c>
      <c r="D7" s="46">
        <v>6</v>
      </c>
      <c r="E7" s="38">
        <v>5</v>
      </c>
      <c r="F7" s="60">
        <v>2</v>
      </c>
      <c r="G7" s="54">
        <v>3.1</v>
      </c>
      <c r="H7" s="40">
        <v>6.3</v>
      </c>
      <c r="I7" s="44">
        <v>6.3</v>
      </c>
      <c r="J7" s="55">
        <v>0</v>
      </c>
      <c r="K7" s="59">
        <v>1</v>
      </c>
      <c r="L7" s="41">
        <v>0</v>
      </c>
      <c r="M7" s="41">
        <v>4</v>
      </c>
      <c r="N7" s="42">
        <f aca="true" t="shared" si="1" ref="N7:N12">(D7*3.5+E7*2+F7*3+G7*3+H7*2.5+I7*2+J7*4+K7*2+L7*3+M7*2)/27</f>
        <v>3.135185185185185</v>
      </c>
      <c r="O7" s="41"/>
      <c r="P7" s="35"/>
      <c r="Q7" s="36" t="str">
        <f t="shared" si="0"/>
        <v>Yếu</v>
      </c>
    </row>
    <row r="8" spans="1:17" ht="18.75">
      <c r="A8" s="26">
        <v>3</v>
      </c>
      <c r="B8" s="15" t="s">
        <v>3</v>
      </c>
      <c r="C8" s="16" t="s">
        <v>5</v>
      </c>
      <c r="D8" s="38">
        <v>5.4</v>
      </c>
      <c r="E8" s="38">
        <v>7</v>
      </c>
      <c r="F8" s="42">
        <v>7</v>
      </c>
      <c r="G8" s="42">
        <v>6</v>
      </c>
      <c r="H8" s="43">
        <v>6.7</v>
      </c>
      <c r="I8" s="44">
        <v>7</v>
      </c>
      <c r="J8" s="43">
        <v>6.7</v>
      </c>
      <c r="K8" s="42">
        <v>6</v>
      </c>
      <c r="L8" s="42">
        <v>7</v>
      </c>
      <c r="M8" s="42">
        <v>6.7</v>
      </c>
      <c r="N8" s="42">
        <f t="shared" si="1"/>
        <v>6.5129629629629635</v>
      </c>
      <c r="O8" s="47"/>
      <c r="P8" s="35"/>
      <c r="Q8" s="36" t="str">
        <f t="shared" si="0"/>
        <v>TBK</v>
      </c>
    </row>
    <row r="9" spans="1:17" ht="18.75">
      <c r="A9" s="26">
        <v>4</v>
      </c>
      <c r="B9" s="15" t="s">
        <v>12</v>
      </c>
      <c r="C9" s="16" t="s">
        <v>6</v>
      </c>
      <c r="D9" s="38">
        <v>7</v>
      </c>
      <c r="E9" s="38">
        <v>7.6</v>
      </c>
      <c r="F9" s="42">
        <v>8</v>
      </c>
      <c r="G9" s="42">
        <v>7</v>
      </c>
      <c r="H9" s="43">
        <v>8</v>
      </c>
      <c r="I9" s="44">
        <v>8</v>
      </c>
      <c r="J9" s="43">
        <v>7.7</v>
      </c>
      <c r="K9" s="42">
        <v>7</v>
      </c>
      <c r="L9" s="42">
        <v>7</v>
      </c>
      <c r="M9" s="42">
        <v>6</v>
      </c>
      <c r="N9" s="42">
        <f t="shared" si="1"/>
        <v>7.351851851851852</v>
      </c>
      <c r="O9" s="47"/>
      <c r="P9" s="35"/>
      <c r="Q9" s="36" t="str">
        <f t="shared" si="0"/>
        <v>Khá</v>
      </c>
    </row>
    <row r="10" spans="1:17" ht="18.75">
      <c r="A10" s="26">
        <v>5</v>
      </c>
      <c r="B10" s="15" t="s">
        <v>13</v>
      </c>
      <c r="C10" s="16" t="s">
        <v>1</v>
      </c>
      <c r="D10" s="39">
        <v>3.7</v>
      </c>
      <c r="E10" s="39">
        <v>2</v>
      </c>
      <c r="F10" s="54">
        <v>3</v>
      </c>
      <c r="G10" s="42">
        <v>5.1</v>
      </c>
      <c r="H10" s="43">
        <v>5.2</v>
      </c>
      <c r="I10" s="48">
        <v>6</v>
      </c>
      <c r="J10" s="40">
        <v>5.6</v>
      </c>
      <c r="K10" s="41">
        <v>5</v>
      </c>
      <c r="L10" s="41">
        <v>5.6</v>
      </c>
      <c r="M10" s="41">
        <v>7</v>
      </c>
      <c r="N10" s="42">
        <f t="shared" si="1"/>
        <v>4.794444444444444</v>
      </c>
      <c r="O10" s="47"/>
      <c r="P10" s="35"/>
      <c r="Q10" s="36" t="str">
        <f t="shared" si="0"/>
        <v>Yếu</v>
      </c>
    </row>
    <row r="11" spans="1:17" ht="18.75">
      <c r="A11" s="26">
        <v>6</v>
      </c>
      <c r="B11" s="15" t="s">
        <v>14</v>
      </c>
      <c r="C11" s="16" t="s">
        <v>15</v>
      </c>
      <c r="D11" s="39">
        <v>3</v>
      </c>
      <c r="E11" s="39">
        <v>2</v>
      </c>
      <c r="F11" s="54">
        <v>0</v>
      </c>
      <c r="G11" s="41">
        <v>5</v>
      </c>
      <c r="H11" s="43">
        <v>5</v>
      </c>
      <c r="I11" s="44">
        <v>5.7</v>
      </c>
      <c r="J11" s="43">
        <v>6</v>
      </c>
      <c r="K11" s="42">
        <v>5</v>
      </c>
      <c r="L11" s="41">
        <v>5.6</v>
      </c>
      <c r="M11" s="42">
        <v>6</v>
      </c>
      <c r="N11" s="42">
        <f t="shared" si="1"/>
        <v>4.303703703703704</v>
      </c>
      <c r="O11" s="47"/>
      <c r="P11" s="35"/>
      <c r="Q11" s="36" t="str">
        <f t="shared" si="0"/>
        <v>Yếu</v>
      </c>
    </row>
    <row r="12" spans="1:17" ht="19.5" thickBot="1">
      <c r="A12" s="27">
        <v>7</v>
      </c>
      <c r="B12" s="28" t="s">
        <v>2</v>
      </c>
      <c r="C12" s="29" t="s">
        <v>16</v>
      </c>
      <c r="D12" s="56">
        <v>0</v>
      </c>
      <c r="E12" s="56">
        <v>0</v>
      </c>
      <c r="F12" s="57" t="s">
        <v>39</v>
      </c>
      <c r="G12" s="49">
        <v>5</v>
      </c>
      <c r="H12" s="50">
        <v>7</v>
      </c>
      <c r="I12" s="51">
        <v>7</v>
      </c>
      <c r="J12" s="50">
        <v>6.2</v>
      </c>
      <c r="K12" s="61">
        <v>1</v>
      </c>
      <c r="L12" s="49">
        <v>0</v>
      </c>
      <c r="M12" s="52">
        <v>6</v>
      </c>
      <c r="N12" s="42">
        <f t="shared" si="1"/>
        <v>3.159259259259259</v>
      </c>
      <c r="O12" s="53"/>
      <c r="P12" s="37"/>
      <c r="Q12" s="36" t="str">
        <f t="shared" si="0"/>
        <v>Yếu</v>
      </c>
    </row>
    <row r="13" spans="1:17" ht="19.5" thickTop="1">
      <c r="A13" s="1"/>
      <c r="B13" s="3"/>
      <c r="C13" s="2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8.75">
      <c r="A14" s="1" t="s">
        <v>17</v>
      </c>
      <c r="B14" s="3"/>
      <c r="C14" s="2"/>
      <c r="D14" s="30"/>
      <c r="E14" s="30"/>
      <c r="F14" s="31"/>
      <c r="G14" s="31" t="s">
        <v>24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8.75">
      <c r="A15" s="1"/>
      <c r="B15" s="2" t="s">
        <v>18</v>
      </c>
      <c r="C15" s="1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6.5">
      <c r="A16" s="4"/>
      <c r="B16" s="24" t="s">
        <v>19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6.5">
      <c r="A17" s="9"/>
      <c r="B17" s="22" t="s">
        <v>21</v>
      </c>
      <c r="C17" s="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6.5">
      <c r="A18" s="9"/>
      <c r="B18" s="25" t="s">
        <v>27</v>
      </c>
      <c r="C18" s="10"/>
      <c r="D18" s="32"/>
      <c r="E18" s="32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6.5">
      <c r="A19" s="9"/>
      <c r="B19" s="23" t="s">
        <v>28</v>
      </c>
      <c r="C19" s="1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6.5">
      <c r="A20" s="9"/>
      <c r="B20" s="23" t="s">
        <v>29</v>
      </c>
      <c r="C20" s="11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5.75">
      <c r="A21" s="7" t="s">
        <v>22</v>
      </c>
      <c r="B21" s="7"/>
      <c r="C21" s="12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5.75">
      <c r="A22" s="9"/>
      <c r="B22" s="11" t="s">
        <v>23</v>
      </c>
      <c r="C22" s="12"/>
      <c r="D22" s="33"/>
      <c r="E22" s="1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.75">
      <c r="A23" s="5"/>
      <c r="B23" s="5" t="s">
        <v>30</v>
      </c>
      <c r="C23" s="1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.75">
      <c r="A24" s="5"/>
      <c r="B24" s="5" t="s">
        <v>21</v>
      </c>
      <c r="C24" s="1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.75">
      <c r="A25" s="5"/>
      <c r="B25" s="5" t="s">
        <v>28</v>
      </c>
      <c r="C25" s="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.75">
      <c r="A26" s="5"/>
      <c r="B26" s="5" t="s">
        <v>29</v>
      </c>
      <c r="C26" s="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</sheetData>
  <sheetProtection/>
  <mergeCells count="8">
    <mergeCell ref="A1:Q1"/>
    <mergeCell ref="A2:Q2"/>
    <mergeCell ref="A3:A5"/>
    <mergeCell ref="B3:C5"/>
    <mergeCell ref="O3:O5"/>
    <mergeCell ref="P3:P5"/>
    <mergeCell ref="Q3:Q5"/>
    <mergeCell ref="D3:N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DINH QUYET</dc:creator>
  <cp:keywords/>
  <dc:description/>
  <cp:lastModifiedBy>Mrs.Trang</cp:lastModifiedBy>
  <cp:lastPrinted>2012-02-23T05:36:46Z</cp:lastPrinted>
  <dcterms:created xsi:type="dcterms:W3CDTF">2002-01-19T20:33:55Z</dcterms:created>
  <dcterms:modified xsi:type="dcterms:W3CDTF">2012-05-10T08:36:39Z</dcterms:modified>
  <cp:category/>
  <cp:version/>
  <cp:contentType/>
  <cp:contentStatus/>
</cp:coreProperties>
</file>